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orking\waccache\MW1PEPF00016A62\EXCELCNV\dfef2e85-30f0-4c48-98bb-9ed96dbe9893\"/>
    </mc:Choice>
  </mc:AlternateContent>
  <xr:revisionPtr revIDLastSave="0" documentId="8_{443CAD30-8C92-42AF-B454-4FA5AB9DF866}" xr6:coauthVersionLast="47" xr6:coauthVersionMax="47" xr10:uidLastSave="{00000000-0000-0000-0000-000000000000}"/>
  <bookViews>
    <workbookView xWindow="-60" yWindow="-60" windowWidth="15480" windowHeight="11640" tabRatio="440" xr2:uid="{E3CDC31D-926F-4376-AC2A-6254A8477043}"/>
  </bookViews>
  <sheets>
    <sheet name="Instructions" sheetId="2" r:id="rId1"/>
    <sheet name="GF Data Entry" sheetId="1" r:id="rId2"/>
    <sheet name="Sheet3" sheetId="3" state="hidden" r:id="rId3"/>
  </sheets>
  <definedNames>
    <definedName name="Dropdown">Sheet3!$A$1:$A$13</definedName>
    <definedName name="_xlnm.Print_Area" localSheetId="1">'GF Data Entry'!$A$1:$S$46</definedName>
    <definedName name="_xlnm.Print_Area" localSheetId="0">Instructions!$A$1:$L$40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Q27" i="1"/>
  <c r="Q30" i="1"/>
  <c r="I44" i="1"/>
  <c r="Q25" i="1"/>
  <c r="I36" i="1"/>
  <c r="G37" i="1"/>
  <c r="Q37" i="1"/>
  <c r="Q44" i="1"/>
  <c r="Q39" i="1"/>
  <c r="I41" i="1"/>
  <c r="I42" i="1"/>
  <c r="Q41" i="1"/>
  <c r="G40" i="1"/>
</calcChain>
</file>

<file path=xl/sharedStrings.xml><?xml version="1.0" encoding="utf-8"?>
<sst xmlns="http://schemas.openxmlformats.org/spreadsheetml/2006/main" count="82" uniqueCount="74">
  <si>
    <t>Date:</t>
  </si>
  <si>
    <t>Contact Information:</t>
  </si>
  <si>
    <t>Autumn Belmont, Budget Analyst, Office of Public Instruction</t>
  </si>
  <si>
    <t xml:space="preserve">Phone: (406) 444-9852 or e-mail </t>
  </si>
  <si>
    <t>autumn.belmont@mt.gov</t>
  </si>
  <si>
    <t>Instructions:</t>
  </si>
  <si>
    <t xml:space="preserve"> This spreadsheet is designed to help a district with the following:</t>
  </si>
  <si>
    <t xml:space="preserve">    •  Project ending general fund balance based on actual and projected revenue and expenditures during the year</t>
  </si>
  <si>
    <t xml:space="preserve">    •  Project operating reserves/excess reserves/fund balance reappropriated for the ensuing year's budget</t>
  </si>
  <si>
    <t xml:space="preserve">    •  Determine the level of reserves necessary to maintain a positive cash balance in the ensuing year</t>
  </si>
  <si>
    <r>
      <t xml:space="preserve">This spreadsheet is protected in order to preserve formulas. Data entry is required where you see the word </t>
    </r>
    <r>
      <rPr>
        <b/>
        <i/>
        <sz val="10"/>
        <color indexed="12"/>
        <rFont val="Arial"/>
        <family val="2"/>
      </rPr>
      <t>Enter</t>
    </r>
    <r>
      <rPr>
        <b/>
        <sz val="10"/>
        <rFont val="Arial"/>
        <family val="2"/>
      </rPr>
      <t xml:space="preserve"> and </t>
    </r>
    <r>
      <rPr>
        <b/>
        <u/>
        <sz val="10"/>
        <color indexed="10"/>
        <rFont val="Arial"/>
        <family val="2"/>
      </rPr>
      <t>ONLY</t>
    </r>
    <r>
      <rPr>
        <b/>
        <sz val="10"/>
        <rFont val="Arial"/>
        <family val="2"/>
      </rPr>
      <t xml:space="preserve"> in the tan cells.</t>
    </r>
  </si>
  <si>
    <t>Example</t>
  </si>
  <si>
    <r>
      <rPr>
        <b/>
        <sz val="10"/>
        <color indexed="12"/>
        <rFont val="Arial"/>
        <family val="2"/>
      </rPr>
      <t>Enter</t>
    </r>
    <r>
      <rPr>
        <b/>
        <sz val="10"/>
        <color indexed="8"/>
        <rFont val="Arial"/>
        <family val="2"/>
      </rPr>
      <t xml:space="preserve"> Data Here:</t>
    </r>
  </si>
  <si>
    <r>
      <t xml:space="preserve">1. Click on the "GF Data Entry" tab at the bottom of of this spreadsheet. </t>
    </r>
    <r>
      <rPr>
        <b/>
        <i/>
        <sz val="10"/>
        <color indexed="12"/>
        <rFont val="Arial"/>
        <family val="2"/>
      </rPr>
      <t>Enter</t>
    </r>
    <r>
      <rPr>
        <b/>
        <sz val="10"/>
        <rFont val="Arial"/>
        <family val="2"/>
      </rPr>
      <t xml:space="preserve"> the district's current year General Fund Budget.</t>
    </r>
  </si>
  <si>
    <r>
      <t xml:space="preserve">2. </t>
    </r>
    <r>
      <rPr>
        <b/>
        <i/>
        <sz val="10"/>
        <color indexed="12"/>
        <rFont val="Arial"/>
        <family val="2"/>
      </rPr>
      <t>Enter</t>
    </r>
    <r>
      <rPr>
        <b/>
        <sz val="10"/>
        <rFont val="Arial"/>
        <family val="2"/>
      </rPr>
      <t xml:space="preserve"> the district's actual General Fund beginning fund balance.</t>
    </r>
  </si>
  <si>
    <r>
      <t xml:space="preserve">3. (a) </t>
    </r>
    <r>
      <rPr>
        <b/>
        <i/>
        <sz val="10"/>
        <color indexed="12"/>
        <rFont val="Arial"/>
        <family val="2"/>
      </rPr>
      <t>Enter</t>
    </r>
    <r>
      <rPr>
        <b/>
        <sz val="10"/>
        <rFont val="Arial"/>
        <family val="2"/>
      </rPr>
      <t xml:space="preserve"> actual expenditures through the month selected in the dropdown.      </t>
    </r>
    <r>
      <rPr>
        <b/>
        <i/>
        <sz val="10"/>
        <color indexed="12"/>
        <rFont val="Arial"/>
        <family val="2"/>
      </rPr>
      <t/>
    </r>
  </si>
  <si>
    <r>
      <t xml:space="preserve">    (b) </t>
    </r>
    <r>
      <rPr>
        <b/>
        <i/>
        <sz val="10"/>
        <color indexed="12"/>
        <rFont val="Arial"/>
        <family val="2"/>
      </rPr>
      <t>Enter</t>
    </r>
    <r>
      <rPr>
        <b/>
        <sz val="10"/>
        <rFont val="Arial"/>
        <family val="2"/>
      </rPr>
      <t xml:space="preserve"> projected expenditures through the remainder of the current fiscal year.</t>
    </r>
  </si>
  <si>
    <r>
      <t xml:space="preserve">4. (a) </t>
    </r>
    <r>
      <rPr>
        <b/>
        <i/>
        <sz val="10"/>
        <color indexed="12"/>
        <rFont val="Arial"/>
        <family val="2"/>
      </rPr>
      <t>Enter</t>
    </r>
    <r>
      <rPr>
        <b/>
        <sz val="10"/>
        <rFont val="Arial"/>
        <family val="2"/>
      </rPr>
      <t xml:space="preserve"> actual revenues through the month selected in the dropdown. </t>
    </r>
    <r>
      <rPr>
        <b/>
        <i/>
        <sz val="10"/>
        <color indexed="12"/>
        <rFont val="Arial"/>
        <family val="2"/>
      </rPr>
      <t/>
    </r>
  </si>
  <si>
    <r>
      <t xml:space="preserve">    (b) </t>
    </r>
    <r>
      <rPr>
        <b/>
        <i/>
        <sz val="10"/>
        <color indexed="12"/>
        <rFont val="Arial"/>
        <family val="2"/>
      </rPr>
      <t>Enter</t>
    </r>
    <r>
      <rPr>
        <b/>
        <sz val="10"/>
        <rFont val="Arial"/>
        <family val="2"/>
      </rPr>
      <t xml:space="preserve"> projected revenues through the remainder of the current fiscal year.</t>
    </r>
  </si>
  <si>
    <r>
      <t xml:space="preserve">5. (a) </t>
    </r>
    <r>
      <rPr>
        <b/>
        <i/>
        <sz val="10"/>
        <color indexed="12"/>
        <rFont val="Arial"/>
        <family val="2"/>
      </rPr>
      <t>Enter</t>
    </r>
    <r>
      <rPr>
        <b/>
        <sz val="10"/>
        <rFont val="Arial"/>
        <family val="2"/>
      </rPr>
      <t xml:space="preserve"> the ensuing year's projected General Fund budget. </t>
    </r>
    <r>
      <rPr>
        <b/>
        <i/>
        <sz val="10"/>
        <color indexed="12"/>
        <rFont val="Arial"/>
        <family val="2"/>
      </rPr>
      <t/>
    </r>
  </si>
  <si>
    <r>
      <t xml:space="preserve">    (b) </t>
    </r>
    <r>
      <rPr>
        <b/>
        <i/>
        <sz val="10"/>
        <color indexed="12"/>
        <rFont val="Arial"/>
        <family val="2"/>
      </rPr>
      <t>Enter</t>
    </r>
    <r>
      <rPr>
        <b/>
        <sz val="10"/>
        <rFont val="Arial"/>
        <family val="2"/>
      </rPr>
      <t xml:space="preserve"> operating reserve that the district will claim for the ensuing year's budget.</t>
    </r>
  </si>
  <si>
    <r>
      <t xml:space="preserve">    (c) </t>
    </r>
    <r>
      <rPr>
        <b/>
        <i/>
        <sz val="10"/>
        <color indexed="12"/>
        <rFont val="Arial"/>
        <family val="2"/>
      </rPr>
      <t>Enter</t>
    </r>
    <r>
      <rPr>
        <b/>
        <sz val="10"/>
        <rFont val="Arial"/>
        <family val="2"/>
      </rPr>
      <t xml:space="preserve"> projected excess reserves that the district will claim for the ensuing year's budget. (subject to 20-9-104, MCA)</t>
    </r>
  </si>
  <si>
    <r>
      <t xml:space="preserve">6. (a) </t>
    </r>
    <r>
      <rPr>
        <b/>
        <i/>
        <sz val="10"/>
        <color indexed="12"/>
        <rFont val="Arial"/>
        <family val="2"/>
      </rPr>
      <t>Enter</t>
    </r>
    <r>
      <rPr>
        <b/>
        <sz val="10"/>
        <rFont val="Arial"/>
        <family val="2"/>
      </rPr>
      <t xml:space="preserve"> expected General Fund expenditures made during July through October of ensuing fiscal year. *</t>
    </r>
  </si>
  <si>
    <r>
      <t xml:space="preserve">    (b) </t>
    </r>
    <r>
      <rPr>
        <b/>
        <i/>
        <sz val="10"/>
        <color indexed="12"/>
        <rFont val="Arial"/>
        <family val="2"/>
      </rPr>
      <t>Enter</t>
    </r>
    <r>
      <rPr>
        <b/>
        <sz val="10"/>
        <rFont val="Arial"/>
        <family val="2"/>
      </rPr>
      <t xml:space="preserve"> expected General Fund revenue received during July through October of ensuing fiscal year. *</t>
    </r>
  </si>
  <si>
    <t>* These figures should be based on the district's average (3 year, 5 year, etc.) of revenue and expenditures in the district during the specified time period.</t>
  </si>
  <si>
    <r>
      <rPr>
        <b/>
        <i/>
        <sz val="12"/>
        <color indexed="12"/>
        <rFont val="Calibri"/>
        <family val="2"/>
      </rPr>
      <t xml:space="preserve">   Enter</t>
    </r>
    <r>
      <rPr>
        <b/>
        <sz val="11"/>
        <color indexed="8"/>
        <rFont val="Calibri"/>
        <family val="2"/>
      </rPr>
      <t xml:space="preserve"> School District Name</t>
    </r>
  </si>
  <si>
    <r>
      <rPr>
        <b/>
        <i/>
        <sz val="12"/>
        <color indexed="12"/>
        <rFont val="Calibri"/>
        <family val="2"/>
      </rPr>
      <t>Enter</t>
    </r>
    <r>
      <rPr>
        <b/>
        <sz val="11"/>
        <color indexed="8"/>
        <rFont val="Calibri"/>
        <family val="2"/>
      </rPr>
      <t xml:space="preserve"> the Current Fiscal Year General Fund Budget</t>
    </r>
  </si>
  <si>
    <r>
      <rPr>
        <b/>
        <i/>
        <sz val="12"/>
        <color indexed="12"/>
        <rFont val="Calibri"/>
        <family val="2"/>
      </rPr>
      <t>Enter</t>
    </r>
    <r>
      <rPr>
        <b/>
        <i/>
        <sz val="11"/>
        <color indexed="12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the General Fund Beginning Fund Balance</t>
    </r>
  </si>
  <si>
    <t>Expenditures</t>
  </si>
  <si>
    <t>Amount</t>
  </si>
  <si>
    <t>Revenues and Ending Fund Balance</t>
  </si>
  <si>
    <r>
      <t xml:space="preserve">(a) </t>
    </r>
    <r>
      <rPr>
        <b/>
        <i/>
        <sz val="12"/>
        <color indexed="12"/>
        <rFont val="Calibri"/>
        <family val="2"/>
      </rPr>
      <t>Enter</t>
    </r>
    <r>
      <rPr>
        <b/>
        <sz val="11"/>
        <color indexed="8"/>
        <rFont val="Calibri"/>
        <family val="2"/>
      </rPr>
      <t xml:space="preserve"> Actual Expenditures Through</t>
    </r>
  </si>
  <si>
    <t>Select Date</t>
  </si>
  <si>
    <t>Revenues/Expenditures Updated Through</t>
  </si>
  <si>
    <r>
      <t xml:space="preserve">(b) </t>
    </r>
    <r>
      <rPr>
        <b/>
        <i/>
        <sz val="12"/>
        <color indexed="12"/>
        <rFont val="Calibri"/>
        <family val="2"/>
      </rPr>
      <t>Enter</t>
    </r>
    <r>
      <rPr>
        <b/>
        <sz val="11"/>
        <color indexed="8"/>
        <rFont val="Calibri"/>
        <family val="2"/>
      </rPr>
      <t xml:space="preserve"> Estimated Expenditures Through Year End Below</t>
    </r>
  </si>
  <si>
    <r>
      <t xml:space="preserve">(a) </t>
    </r>
    <r>
      <rPr>
        <b/>
        <i/>
        <sz val="12"/>
        <color indexed="12"/>
        <rFont val="Calibri"/>
        <family val="2"/>
      </rPr>
      <t>Enter</t>
    </r>
    <r>
      <rPr>
        <b/>
        <sz val="11"/>
        <color indexed="8"/>
        <rFont val="Calibri"/>
        <family val="2"/>
      </rPr>
      <t xml:space="preserve"> ACTUAL Receipts Below</t>
    </r>
  </si>
  <si>
    <t>Tax Revenues</t>
  </si>
  <si>
    <t>Expenditure Description</t>
  </si>
  <si>
    <t>State Payments</t>
  </si>
  <si>
    <t>Interest</t>
  </si>
  <si>
    <t>Other</t>
  </si>
  <si>
    <r>
      <t xml:space="preserve">(b) </t>
    </r>
    <r>
      <rPr>
        <b/>
        <i/>
        <sz val="12"/>
        <color indexed="12"/>
        <rFont val="Calibri"/>
        <family val="2"/>
      </rPr>
      <t>Enter</t>
    </r>
    <r>
      <rPr>
        <b/>
        <sz val="11"/>
        <color indexed="8"/>
        <rFont val="Calibri"/>
        <family val="2"/>
      </rPr>
      <t xml:space="preserve"> ESTIMATED Receipts Through Year End Below</t>
    </r>
  </si>
  <si>
    <r>
      <rPr>
        <b/>
        <i/>
        <u/>
        <sz val="11"/>
        <color indexed="10"/>
        <rFont val="Calibri"/>
        <family val="2"/>
      </rPr>
      <t>ACTUAL</t>
    </r>
    <r>
      <rPr>
        <b/>
        <sz val="11"/>
        <color indexed="8"/>
        <rFont val="Calibri"/>
        <family val="2"/>
      </rPr>
      <t xml:space="preserve"> Expenditures -- From 3(a)</t>
    </r>
  </si>
  <si>
    <t>Encumbrances/Other Obligations</t>
  </si>
  <si>
    <r>
      <rPr>
        <b/>
        <i/>
        <sz val="11"/>
        <color indexed="10"/>
        <rFont val="Calibri"/>
        <family val="2"/>
      </rPr>
      <t>ESTIMATED</t>
    </r>
    <r>
      <rPr>
        <b/>
        <sz val="11"/>
        <color indexed="8"/>
        <rFont val="Calibri"/>
        <family val="2"/>
      </rPr>
      <t xml:space="preserve"> Expenditures Through Year End -- From 3(b)</t>
    </r>
  </si>
  <si>
    <r>
      <rPr>
        <b/>
        <i/>
        <sz val="11"/>
        <color indexed="10"/>
        <rFont val="Calibri"/>
        <family val="2"/>
      </rPr>
      <t>PROJECTED</t>
    </r>
    <r>
      <rPr>
        <b/>
        <sz val="11"/>
        <color indexed="8"/>
        <rFont val="Calibri"/>
        <family val="2"/>
      </rPr>
      <t xml:space="preserve"> Ending Fund Balance for Ensuing Years' Budget</t>
    </r>
  </si>
  <si>
    <r>
      <rPr>
        <b/>
        <i/>
        <sz val="11"/>
        <color indexed="10"/>
        <rFont val="Calibri"/>
        <family val="2"/>
      </rPr>
      <t xml:space="preserve">PROJECTED </t>
    </r>
    <r>
      <rPr>
        <b/>
        <sz val="11"/>
        <color indexed="8"/>
        <rFont val="Calibri"/>
        <family val="2"/>
      </rPr>
      <t>Remaining Budget Authority</t>
    </r>
  </si>
  <si>
    <t>Establishing Reserve Projections for Ensuing Year</t>
  </si>
  <si>
    <t>Determining Level of  Operating Reserves Needed for Ensuing Year</t>
  </si>
  <si>
    <r>
      <t xml:space="preserve">(a) </t>
    </r>
    <r>
      <rPr>
        <b/>
        <i/>
        <sz val="12"/>
        <color indexed="12"/>
        <rFont val="Calibri"/>
        <family val="2"/>
      </rPr>
      <t>Enter</t>
    </r>
    <r>
      <rPr>
        <b/>
        <sz val="11"/>
        <color indexed="8"/>
        <rFont val="Calibri"/>
        <family val="2"/>
      </rPr>
      <t xml:space="preserve"> Ensuing Year Projected General Fund Budget</t>
    </r>
  </si>
  <si>
    <r>
      <t xml:space="preserve">(a) </t>
    </r>
    <r>
      <rPr>
        <b/>
        <i/>
        <sz val="12"/>
        <color indexed="12"/>
        <rFont val="Calibri"/>
        <family val="2"/>
      </rPr>
      <t>Enter</t>
    </r>
    <r>
      <rPr>
        <b/>
        <sz val="11"/>
        <color indexed="8"/>
        <rFont val="Calibri"/>
        <family val="2"/>
      </rPr>
      <t xml:space="preserve"> Expected Expenses From July through Oct </t>
    </r>
  </si>
  <si>
    <t xml:space="preserve">MAXIMUM Operating Reserve (Greater of $10,000 or 10%) </t>
  </si>
  <si>
    <r>
      <t xml:space="preserve">(b) </t>
    </r>
    <r>
      <rPr>
        <b/>
        <i/>
        <sz val="12"/>
        <color indexed="12"/>
        <rFont val="Calibri"/>
        <family val="2"/>
      </rPr>
      <t>Enter</t>
    </r>
    <r>
      <rPr>
        <b/>
        <sz val="11"/>
        <color indexed="8"/>
        <rFont val="Calibri"/>
        <family val="2"/>
      </rPr>
      <t xml:space="preserve"> Expected Receipts  From July through Oct </t>
    </r>
  </si>
  <si>
    <t>Surplus (Shortfall)</t>
  </si>
  <si>
    <r>
      <t xml:space="preserve">(b) </t>
    </r>
    <r>
      <rPr>
        <b/>
        <i/>
        <sz val="12"/>
        <color indexed="12"/>
        <rFont val="Calibri"/>
        <family val="2"/>
      </rPr>
      <t>Enter</t>
    </r>
    <r>
      <rPr>
        <b/>
        <sz val="11"/>
        <color indexed="8"/>
        <rFont val="Calibri"/>
        <family val="2"/>
      </rPr>
      <t xml:space="preserve"> Projected Operating Reserve for Budget</t>
    </r>
  </si>
  <si>
    <r>
      <t xml:space="preserve">(c) </t>
    </r>
    <r>
      <rPr>
        <b/>
        <i/>
        <sz val="12"/>
        <color indexed="12"/>
        <rFont val="Calibri"/>
        <family val="2"/>
      </rPr>
      <t>Enter</t>
    </r>
    <r>
      <rPr>
        <b/>
        <sz val="11"/>
        <color indexed="8"/>
        <rFont val="Calibri"/>
        <family val="2"/>
      </rPr>
      <t xml:space="preserve"> Projected Excess Reserves for Budget (Subject to 20-9-104, MCA )</t>
    </r>
  </si>
  <si>
    <r>
      <t xml:space="preserve">PROJECTED </t>
    </r>
    <r>
      <rPr>
        <b/>
        <sz val="11"/>
        <rFont val="Calibri"/>
        <family val="2"/>
      </rPr>
      <t>Operating Reserve (From Step 5)</t>
    </r>
  </si>
  <si>
    <t>Total of Projected Operating and Excess Reserves</t>
  </si>
  <si>
    <t>% of Operating Reserve Needed for Shortfall</t>
  </si>
  <si>
    <t>Percent of Ensuing Year Budget</t>
  </si>
  <si>
    <r>
      <rPr>
        <b/>
        <i/>
        <sz val="11"/>
        <color indexed="10"/>
        <rFont val="Calibri"/>
        <family val="2"/>
      </rPr>
      <t>PROJECTED</t>
    </r>
    <r>
      <rPr>
        <b/>
        <sz val="11"/>
        <color indexed="8"/>
        <rFont val="Calibri"/>
        <family val="2"/>
      </rPr>
      <t xml:space="preserve"> Reappropriation to Fund Ensuing Year Budget</t>
    </r>
  </si>
  <si>
    <t xml:space="preserve">% of Ensuing Year Budget Authority 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</si>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</sst>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i/>
      <sz val="11"/>
      <color indexed="12"/>
      <name val="Calibri"/>
      <family val="2"/>
    </font>
    <font>
      <b/>
      <i/>
      <sz val="11"/>
      <color indexed="10"/>
      <name val="Calibri"/>
      <family val="2"/>
    </font>
    <font>
      <sz val="10"/>
      <name val="Arial"/>
    </font>
    <font>
      <b/>
      <sz val="10"/>
      <name val="Arial"/>
      <family val="2"/>
    </font>
    <font>
      <u/>
      <sz val="10"/>
      <color indexed="12"/>
      <name val="Arial"/>
    </font>
    <font>
      <b/>
      <i/>
      <sz val="10"/>
      <color indexed="12"/>
      <name val="Arial"/>
      <family val="2"/>
    </font>
    <font>
      <b/>
      <sz val="11"/>
      <name val="Arial"/>
      <family val="2"/>
    </font>
    <font>
      <b/>
      <i/>
      <sz val="12"/>
      <color indexed="12"/>
      <name val="Calibri"/>
      <family val="2"/>
    </font>
    <font>
      <b/>
      <i/>
      <u/>
      <sz val="11"/>
      <color indexed="10"/>
      <name val="Calibri"/>
      <family val="2"/>
    </font>
    <font>
      <b/>
      <u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44" fontId="15" fillId="0" borderId="0" applyFont="0" applyFill="0" applyBorder="0" applyAlignment="0" applyProtection="0"/>
    <xf numFmtId="0" fontId="16" fillId="5" borderId="0" applyNumberFormat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15" fillId="0" borderId="0" applyFont="0" applyFill="0" applyBorder="0" applyAlignment="0" applyProtection="0"/>
  </cellStyleXfs>
  <cellXfs count="162">
    <xf numFmtId="0" fontId="0" fillId="0" borderId="0" xfId="0"/>
    <xf numFmtId="0" fontId="5" fillId="6" borderId="0" xfId="7" applyFill="1"/>
    <xf numFmtId="0" fontId="0" fillId="6" borderId="0" xfId="0" applyFill="1"/>
    <xf numFmtId="0" fontId="5" fillId="6" borderId="0" xfId="7" applyFill="1" applyBorder="1" applyAlignment="1">
      <alignment horizontal="center"/>
    </xf>
    <xf numFmtId="0" fontId="6" fillId="6" borderId="0" xfId="7" applyFont="1" applyFill="1" applyBorder="1" applyAlignment="1">
      <alignment horizontal="left"/>
    </xf>
    <xf numFmtId="0" fontId="6" fillId="6" borderId="0" xfId="7" applyFont="1" applyFill="1"/>
    <xf numFmtId="0" fontId="5" fillId="6" borderId="0" xfId="7" applyFont="1" applyFill="1" applyAlignment="1"/>
    <xf numFmtId="0" fontId="5" fillId="6" borderId="0" xfId="7" applyFill="1" applyAlignment="1"/>
    <xf numFmtId="0" fontId="6" fillId="6" borderId="0" xfId="7" applyFont="1" applyFill="1" applyAlignment="1">
      <alignment wrapText="1"/>
    </xf>
    <xf numFmtId="0" fontId="6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 wrapText="1"/>
    </xf>
    <xf numFmtId="44" fontId="18" fillId="6" borderId="1" xfId="1" applyNumberFormat="1" applyFont="1" applyFill="1" applyBorder="1" applyAlignment="1" applyProtection="1">
      <alignment vertical="center"/>
    </xf>
    <xf numFmtId="0" fontId="19" fillId="6" borderId="2" xfId="0" applyFont="1" applyFill="1" applyBorder="1" applyProtection="1"/>
    <xf numFmtId="0" fontId="19" fillId="6" borderId="3" xfId="0" applyFont="1" applyFill="1" applyBorder="1" applyProtection="1"/>
    <xf numFmtId="4" fontId="19" fillId="6" borderId="3" xfId="0" applyNumberFormat="1" applyFont="1" applyFill="1" applyBorder="1" applyProtection="1"/>
    <xf numFmtId="4" fontId="19" fillId="6" borderId="4" xfId="0" applyNumberFormat="1" applyFont="1" applyFill="1" applyBorder="1" applyProtection="1"/>
    <xf numFmtId="0" fontId="19" fillId="6" borderId="4" xfId="0" applyFont="1" applyFill="1" applyBorder="1" applyProtection="1"/>
    <xf numFmtId="0" fontId="19" fillId="6" borderId="0" xfId="0" applyFont="1" applyFill="1" applyProtection="1"/>
    <xf numFmtId="0" fontId="19" fillId="6" borderId="5" xfId="0" applyFont="1" applyFill="1" applyBorder="1" applyProtection="1"/>
    <xf numFmtId="0" fontId="17" fillId="6" borderId="0" xfId="0" applyFont="1" applyFill="1" applyBorder="1" applyAlignment="1" applyProtection="1">
      <alignment vertical="center"/>
    </xf>
    <xf numFmtId="0" fontId="17" fillId="6" borderId="0" xfId="0" applyFont="1" applyFill="1" applyBorder="1" applyAlignment="1" applyProtection="1">
      <alignment horizontal="center"/>
    </xf>
    <xf numFmtId="44" fontId="17" fillId="6" borderId="6" xfId="4" applyFont="1" applyFill="1" applyBorder="1" applyProtection="1"/>
    <xf numFmtId="0" fontId="17" fillId="6" borderId="0" xfId="0" applyFont="1" applyFill="1" applyBorder="1" applyAlignment="1" applyProtection="1">
      <alignment horizontal="center" vertical="center"/>
    </xf>
    <xf numFmtId="0" fontId="19" fillId="6" borderId="6" xfId="0" applyFont="1" applyFill="1" applyBorder="1" applyProtection="1"/>
    <xf numFmtId="0" fontId="19" fillId="6" borderId="7" xfId="0" applyFont="1" applyFill="1" applyBorder="1" applyProtection="1"/>
    <xf numFmtId="0" fontId="17" fillId="6" borderId="8" xfId="0" applyFont="1" applyFill="1" applyBorder="1" applyAlignment="1" applyProtection="1">
      <alignment vertical="center"/>
    </xf>
    <xf numFmtId="0" fontId="17" fillId="6" borderId="8" xfId="0" applyFont="1" applyFill="1" applyBorder="1" applyAlignment="1" applyProtection="1">
      <alignment horizontal="center"/>
    </xf>
    <xf numFmtId="44" fontId="17" fillId="6" borderId="8" xfId="4" applyFont="1" applyFill="1" applyBorder="1" applyProtection="1"/>
    <xf numFmtId="44" fontId="17" fillId="6" borderId="9" xfId="4" applyFont="1" applyFill="1" applyBorder="1" applyProtection="1"/>
    <xf numFmtId="0" fontId="0" fillId="6" borderId="7" xfId="0" applyFont="1" applyFill="1" applyBorder="1" applyProtection="1"/>
    <xf numFmtId="0" fontId="17" fillId="6" borderId="8" xfId="0" applyFont="1" applyFill="1" applyBorder="1" applyProtection="1"/>
    <xf numFmtId="4" fontId="16" fillId="6" borderId="8" xfId="5" applyNumberFormat="1" applyFont="1" applyFill="1" applyBorder="1" applyProtection="1"/>
    <xf numFmtId="0" fontId="19" fillId="6" borderId="9" xfId="0" applyFont="1" applyFill="1" applyBorder="1" applyProtection="1"/>
    <xf numFmtId="0" fontId="0" fillId="6" borderId="3" xfId="0" applyFont="1" applyFill="1" applyBorder="1" applyProtection="1"/>
    <xf numFmtId="0" fontId="17" fillId="6" borderId="3" xfId="0" applyFont="1" applyFill="1" applyBorder="1" applyAlignment="1" applyProtection="1">
      <alignment horizontal="center" vertical="center"/>
    </xf>
    <xf numFmtId="4" fontId="0" fillId="6" borderId="4" xfId="0" applyNumberFormat="1" applyFont="1" applyFill="1" applyBorder="1" applyProtection="1"/>
    <xf numFmtId="0" fontId="17" fillId="6" borderId="2" xfId="0" applyFont="1" applyFill="1" applyBorder="1" applyAlignment="1" applyProtection="1"/>
    <xf numFmtId="0" fontId="0" fillId="6" borderId="3" xfId="0" applyFill="1" applyBorder="1" applyAlignment="1" applyProtection="1"/>
    <xf numFmtId="0" fontId="17" fillId="6" borderId="5" xfId="0" applyFont="1" applyFill="1" applyBorder="1" applyAlignment="1" applyProtection="1">
      <alignment vertical="center"/>
    </xf>
    <xf numFmtId="0" fontId="0" fillId="6" borderId="0" xfId="0" applyFont="1" applyFill="1" applyBorder="1" applyProtection="1"/>
    <xf numFmtId="4" fontId="0" fillId="6" borderId="6" xfId="0" applyNumberFormat="1" applyFont="1" applyFill="1" applyBorder="1" applyProtection="1"/>
    <xf numFmtId="0" fontId="17" fillId="6" borderId="5" xfId="0" applyFont="1" applyFill="1" applyBorder="1" applyAlignment="1" applyProtection="1">
      <alignment horizontal="left"/>
    </xf>
    <xf numFmtId="0" fontId="17" fillId="6" borderId="0" xfId="0" applyFont="1" applyFill="1" applyBorder="1" applyAlignment="1" applyProtection="1">
      <alignment horizontal="left" vertical="center"/>
    </xf>
    <xf numFmtId="0" fontId="0" fillId="6" borderId="5" xfId="0" applyFont="1" applyFill="1" applyBorder="1" applyProtection="1"/>
    <xf numFmtId="0" fontId="17" fillId="6" borderId="0" xfId="0" applyFont="1" applyFill="1" applyBorder="1" applyProtection="1"/>
    <xf numFmtId="0" fontId="0" fillId="6" borderId="0" xfId="0" applyFont="1" applyFill="1" applyBorder="1" applyAlignment="1" applyProtection="1">
      <alignment horizontal="center" vertical="top"/>
    </xf>
    <xf numFmtId="0" fontId="17" fillId="6" borderId="0" xfId="3" applyFont="1" applyFill="1" applyBorder="1" applyAlignment="1" applyProtection="1">
      <alignment horizontal="center"/>
    </xf>
    <xf numFmtId="0" fontId="19" fillId="6" borderId="0" xfId="0" applyFont="1" applyFill="1" applyBorder="1" applyProtection="1"/>
    <xf numFmtId="44" fontId="15" fillId="6" borderId="6" xfId="1" applyNumberFormat="1" applyFont="1" applyFill="1" applyBorder="1" applyProtection="1"/>
    <xf numFmtId="4" fontId="19" fillId="6" borderId="0" xfId="0" applyNumberFormat="1" applyFont="1" applyFill="1" applyBorder="1" applyProtection="1"/>
    <xf numFmtId="0" fontId="17" fillId="6" borderId="10" xfId="0" applyFont="1" applyFill="1" applyBorder="1" applyAlignment="1" applyProtection="1">
      <alignment vertical="center"/>
    </xf>
    <xf numFmtId="4" fontId="19" fillId="6" borderId="0" xfId="0" applyNumberFormat="1" applyFont="1" applyFill="1" applyProtection="1"/>
    <xf numFmtId="0" fontId="17" fillId="6" borderId="1" xfId="0" applyFont="1" applyFill="1" applyBorder="1" applyAlignment="1" applyProtection="1">
      <alignment horizontal="left" vertical="center"/>
    </xf>
    <xf numFmtId="0" fontId="15" fillId="6" borderId="0" xfId="3" applyFont="1" applyFill="1" applyBorder="1" applyAlignment="1" applyProtection="1">
      <alignment horizontal="center"/>
    </xf>
    <xf numFmtId="4" fontId="0" fillId="6" borderId="0" xfId="0" applyNumberFormat="1" applyFont="1" applyFill="1" applyBorder="1" applyProtection="1"/>
    <xf numFmtId="0" fontId="17" fillId="6" borderId="0" xfId="0" applyNumberFormat="1" applyFont="1" applyFill="1" applyBorder="1" applyAlignment="1" applyProtection="1"/>
    <xf numFmtId="0" fontId="17" fillId="6" borderId="1" xfId="0" applyFont="1" applyFill="1" applyBorder="1" applyAlignment="1" applyProtection="1">
      <alignment vertical="center"/>
    </xf>
    <xf numFmtId="44" fontId="15" fillId="6" borderId="0" xfId="4" applyFont="1" applyFill="1" applyBorder="1" applyProtection="1"/>
    <xf numFmtId="4" fontId="17" fillId="6" borderId="0" xfId="0" applyNumberFormat="1" applyFont="1" applyFill="1" applyBorder="1" applyAlignment="1" applyProtection="1">
      <alignment horizontal="center"/>
    </xf>
    <xf numFmtId="0" fontId="17" fillId="6" borderId="0" xfId="0" applyFont="1" applyFill="1" applyBorder="1" applyAlignment="1" applyProtection="1"/>
    <xf numFmtId="44" fontId="17" fillId="6" borderId="11" xfId="4" applyFont="1" applyFill="1" applyBorder="1" applyAlignment="1" applyProtection="1">
      <alignment horizontal="center"/>
    </xf>
    <xf numFmtId="44" fontId="17" fillId="6" borderId="6" xfId="4" applyFont="1" applyFill="1" applyBorder="1" applyAlignment="1" applyProtection="1">
      <alignment horizontal="center"/>
    </xf>
    <xf numFmtId="44" fontId="17" fillId="6" borderId="11" xfId="4" applyFont="1" applyFill="1" applyBorder="1" applyAlignment="1" applyProtection="1">
      <alignment horizontal="center" vertical="center"/>
    </xf>
    <xf numFmtId="0" fontId="0" fillId="6" borderId="8" xfId="0" applyFont="1" applyFill="1" applyBorder="1" applyProtection="1"/>
    <xf numFmtId="4" fontId="0" fillId="6" borderId="8" xfId="0" applyNumberFormat="1" applyFont="1" applyFill="1" applyBorder="1" applyProtection="1"/>
    <xf numFmtId="4" fontId="0" fillId="6" borderId="9" xfId="0" applyNumberFormat="1" applyFont="1" applyFill="1" applyBorder="1" applyProtection="1"/>
    <xf numFmtId="0" fontId="0" fillId="6" borderId="2" xfId="0" applyFont="1" applyFill="1" applyBorder="1" applyProtection="1"/>
    <xf numFmtId="4" fontId="19" fillId="6" borderId="6" xfId="0" applyNumberFormat="1" applyFont="1" applyFill="1" applyBorder="1" applyProtection="1"/>
    <xf numFmtId="44" fontId="17" fillId="6" borderId="0" xfId="4" applyFont="1" applyFill="1" applyBorder="1" applyAlignment="1" applyProtection="1">
      <alignment vertical="center"/>
    </xf>
    <xf numFmtId="0" fontId="17" fillId="6" borderId="12" xfId="0" applyFont="1" applyFill="1" applyBorder="1" applyAlignment="1" applyProtection="1">
      <alignment vertical="center"/>
    </xf>
    <xf numFmtId="44" fontId="15" fillId="6" borderId="6" xfId="4" applyFont="1" applyFill="1" applyBorder="1" applyProtection="1"/>
    <xf numFmtId="44" fontId="17" fillId="6" borderId="0" xfId="4" applyFont="1" applyFill="1" applyBorder="1" applyAlignment="1" applyProtection="1">
      <alignment horizontal="center" vertical="center"/>
    </xf>
    <xf numFmtId="10" fontId="19" fillId="6" borderId="6" xfId="8" applyNumberFormat="1" applyFont="1" applyFill="1" applyBorder="1" applyProtection="1"/>
    <xf numFmtId="44" fontId="20" fillId="6" borderId="6" xfId="4" applyFont="1" applyFill="1" applyBorder="1" applyProtection="1"/>
    <xf numFmtId="0" fontId="19" fillId="6" borderId="0" xfId="0" applyFont="1" applyFill="1" applyAlignment="1" applyProtection="1">
      <alignment vertical="center"/>
    </xf>
    <xf numFmtId="4" fontId="19" fillId="6" borderId="0" xfId="0" applyNumberFormat="1" applyFont="1" applyFill="1" applyAlignment="1" applyProtection="1">
      <alignment vertical="center"/>
    </xf>
    <xf numFmtId="0" fontId="20" fillId="6" borderId="0" xfId="0" applyFont="1" applyFill="1" applyBorder="1" applyAlignment="1" applyProtection="1">
      <alignment vertical="center"/>
    </xf>
    <xf numFmtId="10" fontId="17" fillId="6" borderId="0" xfId="8" applyNumberFormat="1" applyFont="1" applyFill="1" applyBorder="1" applyAlignment="1" applyProtection="1">
      <alignment vertical="center"/>
    </xf>
    <xf numFmtId="10" fontId="17" fillId="6" borderId="0" xfId="8" applyNumberFormat="1" applyFont="1" applyFill="1" applyAlignment="1" applyProtection="1">
      <alignment horizontal="right" vertical="center"/>
    </xf>
    <xf numFmtId="0" fontId="21" fillId="6" borderId="0" xfId="0" applyFont="1" applyFill="1" applyBorder="1" applyAlignment="1" applyProtection="1">
      <alignment vertical="center"/>
    </xf>
    <xf numFmtId="10" fontId="17" fillId="6" borderId="0" xfId="8" applyNumberFormat="1" applyFont="1" applyFill="1" applyBorder="1" applyAlignment="1" applyProtection="1">
      <alignment horizontal="right" vertical="center"/>
    </xf>
    <xf numFmtId="0" fontId="19" fillId="6" borderId="8" xfId="0" applyFont="1" applyFill="1" applyBorder="1" applyProtection="1"/>
    <xf numFmtId="4" fontId="19" fillId="6" borderId="8" xfId="0" applyNumberFormat="1" applyFont="1" applyFill="1" applyBorder="1" applyProtection="1"/>
    <xf numFmtId="4" fontId="19" fillId="6" borderId="9" xfId="0" applyNumberFormat="1" applyFont="1" applyFill="1" applyBorder="1" applyProtection="1"/>
    <xf numFmtId="0" fontId="9" fillId="6" borderId="0" xfId="0" applyFont="1" applyFill="1" applyBorder="1" applyAlignment="1">
      <alignment horizontal="left" vertical="center" wrapText="1"/>
    </xf>
    <xf numFmtId="0" fontId="22" fillId="6" borderId="3" xfId="0" applyFont="1" applyFill="1" applyBorder="1" applyProtection="1"/>
    <xf numFmtId="4" fontId="23" fillId="6" borderId="6" xfId="0" applyNumberFormat="1" applyFont="1" applyFill="1" applyBorder="1" applyAlignment="1" applyProtection="1"/>
    <xf numFmtId="44" fontId="18" fillId="6" borderId="0" xfId="4" applyFont="1" applyFill="1" applyBorder="1" applyAlignment="1" applyProtection="1">
      <alignment vertical="center"/>
      <protection locked="0"/>
    </xf>
    <xf numFmtId="0" fontId="22" fillId="6" borderId="0" xfId="0" applyFont="1" applyFill="1" applyBorder="1" applyProtection="1"/>
    <xf numFmtId="4" fontId="21" fillId="6" borderId="0" xfId="0" applyNumberFormat="1" applyFont="1" applyFill="1" applyBorder="1" applyAlignment="1" applyProtection="1">
      <alignment vertical="center"/>
    </xf>
    <xf numFmtId="44" fontId="17" fillId="6" borderId="11" xfId="4" applyFont="1" applyFill="1" applyBorder="1" applyAlignment="1" applyProtection="1">
      <alignment vertical="center"/>
    </xf>
    <xf numFmtId="0" fontId="17" fillId="6" borderId="5" xfId="0" applyFont="1" applyFill="1" applyBorder="1" applyAlignment="1" applyProtection="1"/>
    <xf numFmtId="0" fontId="0" fillId="6" borderId="0" xfId="0" applyFill="1" applyBorder="1" applyAlignment="1" applyProtection="1"/>
    <xf numFmtId="0" fontId="17" fillId="6" borderId="3" xfId="0" applyFont="1" applyFill="1" applyBorder="1" applyAlignment="1" applyProtection="1"/>
    <xf numFmtId="0" fontId="23" fillId="6" borderId="0" xfId="0" applyFont="1" applyFill="1" applyBorder="1" applyProtection="1"/>
    <xf numFmtId="0" fontId="0" fillId="6" borderId="0" xfId="0" applyFont="1" applyFill="1" applyProtection="1"/>
    <xf numFmtId="4" fontId="0" fillId="6" borderId="0" xfId="0" applyNumberFormat="1" applyFont="1" applyFill="1" applyProtection="1"/>
    <xf numFmtId="44" fontId="17" fillId="6" borderId="0" xfId="4" applyFont="1" applyFill="1" applyBorder="1" applyProtection="1"/>
    <xf numFmtId="4" fontId="16" fillId="6" borderId="0" xfId="5" applyNumberFormat="1" applyFont="1" applyFill="1" applyBorder="1" applyProtection="1"/>
    <xf numFmtId="0" fontId="24" fillId="6" borderId="0" xfId="0" applyFont="1" applyFill="1" applyBorder="1" applyAlignment="1" applyProtection="1"/>
    <xf numFmtId="44" fontId="15" fillId="6" borderId="0" xfId="1" applyNumberFormat="1" applyFill="1" applyBorder="1" applyProtection="1"/>
    <xf numFmtId="3" fontId="24" fillId="6" borderId="0" xfId="0" applyNumberFormat="1" applyFont="1" applyFill="1" applyBorder="1" applyAlignment="1" applyProtection="1"/>
    <xf numFmtId="44" fontId="15" fillId="6" borderId="0" xfId="1" applyNumberFormat="1" applyFont="1" applyFill="1" applyBorder="1" applyProtection="1"/>
    <xf numFmtId="44" fontId="15" fillId="6" borderId="0" xfId="1" applyNumberFormat="1" applyFont="1" applyFill="1" applyProtection="1"/>
    <xf numFmtId="44" fontId="17" fillId="6" borderId="0" xfId="4" applyFont="1" applyFill="1" applyBorder="1" applyAlignment="1" applyProtection="1">
      <alignment horizontal="center"/>
    </xf>
    <xf numFmtId="44" fontId="15" fillId="6" borderId="0" xfId="4" applyFont="1" applyFill="1" applyProtection="1"/>
    <xf numFmtId="10" fontId="19" fillId="6" borderId="0" xfId="8" applyNumberFormat="1" applyFont="1" applyFill="1" applyProtection="1"/>
    <xf numFmtId="4" fontId="25" fillId="6" borderId="0" xfId="0" applyNumberFormat="1" applyFont="1" applyFill="1" applyProtection="1"/>
    <xf numFmtId="0" fontId="25" fillId="6" borderId="0" xfId="0" applyFont="1" applyFill="1" applyProtection="1"/>
    <xf numFmtId="44" fontId="26" fillId="7" borderId="1" xfId="3" applyNumberFormat="1" applyFont="1" applyFill="1" applyBorder="1" applyAlignment="1" applyProtection="1">
      <alignment vertical="center"/>
      <protection locked="0"/>
    </xf>
    <xf numFmtId="0" fontId="26" fillId="7" borderId="1" xfId="3" applyFont="1" applyFill="1" applyBorder="1" applyAlignment="1" applyProtection="1">
      <alignment horizontal="center" vertical="center"/>
      <protection locked="0"/>
    </xf>
    <xf numFmtId="44" fontId="18" fillId="7" borderId="1" xfId="1" applyNumberFormat="1" applyFont="1" applyFill="1" applyBorder="1" applyAlignment="1" applyProtection="1">
      <alignment vertical="center"/>
      <protection locked="0"/>
    </xf>
    <xf numFmtId="44" fontId="27" fillId="7" borderId="1" xfId="3" applyNumberFormat="1" applyFont="1" applyFill="1" applyBorder="1" applyAlignment="1" applyProtection="1">
      <alignment vertical="center"/>
      <protection locked="0"/>
    </xf>
    <xf numFmtId="44" fontId="18" fillId="7" borderId="1" xfId="4" applyFont="1" applyFill="1" applyBorder="1" applyAlignment="1" applyProtection="1">
      <alignment vertical="center"/>
      <protection locked="0"/>
    </xf>
    <xf numFmtId="44" fontId="27" fillId="7" borderId="1" xfId="2" applyNumberFormat="1" applyFont="1" applyFill="1" applyBorder="1" applyAlignment="1" applyProtection="1">
      <alignment vertical="center"/>
      <protection locked="0"/>
    </xf>
    <xf numFmtId="44" fontId="26" fillId="7" borderId="1" xfId="4" applyFont="1" applyFill="1" applyBorder="1" applyAlignment="1" applyProtection="1">
      <alignment vertical="center"/>
      <protection locked="0"/>
    </xf>
    <xf numFmtId="0" fontId="0" fillId="7" borderId="5" xfId="0" applyFill="1" applyBorder="1"/>
    <xf numFmtId="0" fontId="0" fillId="7" borderId="0" xfId="0" applyFill="1" applyBorder="1"/>
    <xf numFmtId="0" fontId="0" fillId="7" borderId="6" xfId="0" applyFill="1" applyBorder="1"/>
    <xf numFmtId="0" fontId="28" fillId="6" borderId="0" xfId="0" applyFont="1" applyFill="1" applyBorder="1" applyAlignment="1" applyProtection="1">
      <alignment vertical="center"/>
    </xf>
    <xf numFmtId="0" fontId="9" fillId="7" borderId="5" xfId="0" applyFont="1" applyFill="1" applyBorder="1" applyAlignment="1">
      <alignment horizontal="left" vertical="center" wrapText="1"/>
    </xf>
    <xf numFmtId="0" fontId="9" fillId="7" borderId="0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6" fillId="6" borderId="0" xfId="0" applyFont="1" applyFill="1" applyBorder="1" applyAlignment="1">
      <alignment horizontal="left" vertical="center" wrapText="1"/>
    </xf>
    <xf numFmtId="14" fontId="5" fillId="6" borderId="0" xfId="7" applyNumberFormat="1" applyFont="1" applyFill="1" applyAlignment="1">
      <alignment horizontal="left"/>
    </xf>
    <xf numFmtId="14" fontId="5" fillId="6" borderId="0" xfId="7" applyNumberFormat="1" applyFill="1" applyAlignment="1">
      <alignment horizontal="left"/>
    </xf>
    <xf numFmtId="0" fontId="5" fillId="6" borderId="0" xfId="7" applyFont="1" applyFill="1" applyAlignment="1">
      <alignment horizontal="left"/>
    </xf>
    <xf numFmtId="0" fontId="5" fillId="6" borderId="0" xfId="7" applyFill="1" applyAlignment="1">
      <alignment horizontal="left"/>
    </xf>
    <xf numFmtId="0" fontId="7" fillId="6" borderId="0" xfId="6" applyFill="1" applyAlignment="1" applyProtection="1">
      <alignment horizontal="center"/>
    </xf>
    <xf numFmtId="0" fontId="6" fillId="6" borderId="0" xfId="0" applyFont="1" applyFill="1" applyBorder="1" applyAlignment="1">
      <alignment horizontal="left" vertical="center" wrapText="1"/>
    </xf>
    <xf numFmtId="0" fontId="9" fillId="7" borderId="5" xfId="0" applyFont="1" applyFill="1" applyBorder="1" applyAlignment="1">
      <alignment horizontal="left" vertical="center" wrapText="1"/>
    </xf>
    <xf numFmtId="0" fontId="9" fillId="7" borderId="0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6" fillId="6" borderId="0" xfId="0" applyFont="1" applyFill="1" applyBorder="1" applyAlignment="1">
      <alignment horizontal="left" wrapText="1"/>
    </xf>
    <xf numFmtId="0" fontId="6" fillId="6" borderId="0" xfId="0" applyFont="1" applyFill="1" applyBorder="1" applyAlignment="1">
      <alignment horizontal="left" vertical="center"/>
    </xf>
    <xf numFmtId="0" fontId="9" fillId="7" borderId="2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left" vertical="center" wrapText="1"/>
    </xf>
    <xf numFmtId="0" fontId="9" fillId="7" borderId="9" xfId="0" applyFont="1" applyFill="1" applyBorder="1" applyAlignment="1">
      <alignment horizontal="left" vertical="center" wrapText="1"/>
    </xf>
    <xf numFmtId="44" fontId="26" fillId="7" borderId="13" xfId="3" applyNumberFormat="1" applyFont="1" applyFill="1" applyBorder="1" applyAlignment="1" applyProtection="1">
      <alignment horizontal="left" vertical="center"/>
      <protection locked="0"/>
    </xf>
    <xf numFmtId="44" fontId="26" fillId="7" borderId="14" xfId="3" applyNumberFormat="1" applyFont="1" applyFill="1" applyBorder="1" applyAlignment="1" applyProtection="1">
      <alignment horizontal="left" vertical="center"/>
      <protection locked="0"/>
    </xf>
    <xf numFmtId="0" fontId="29" fillId="6" borderId="12" xfId="0" applyFont="1" applyFill="1" applyBorder="1" applyAlignment="1">
      <alignment horizontal="center"/>
    </xf>
    <xf numFmtId="0" fontId="29" fillId="6" borderId="0" xfId="0" applyFont="1" applyFill="1" applyAlignment="1">
      <alignment horizontal="center"/>
    </xf>
    <xf numFmtId="0" fontId="29" fillId="6" borderId="10" xfId="0" applyFont="1" applyFill="1" applyBorder="1" applyAlignment="1">
      <alignment horizontal="center"/>
    </xf>
    <xf numFmtId="0" fontId="23" fillId="6" borderId="0" xfId="0" applyFont="1" applyFill="1" applyBorder="1" applyAlignment="1" applyProtection="1">
      <alignment horizontal="right"/>
    </xf>
    <xf numFmtId="0" fontId="30" fillId="8" borderId="2" xfId="0" applyFont="1" applyFill="1" applyBorder="1" applyAlignment="1" applyProtection="1">
      <alignment horizontal="center" vertical="center"/>
    </xf>
    <xf numFmtId="0" fontId="30" fillId="8" borderId="4" xfId="0" applyFont="1" applyFill="1" applyBorder="1" applyAlignment="1" applyProtection="1">
      <alignment horizontal="center" vertical="center"/>
    </xf>
    <xf numFmtId="0" fontId="30" fillId="8" borderId="7" xfId="0" applyFont="1" applyFill="1" applyBorder="1" applyAlignment="1" applyProtection="1">
      <alignment horizontal="center" vertical="center"/>
    </xf>
    <xf numFmtId="0" fontId="30" fillId="8" borderId="9" xfId="0" applyFont="1" applyFill="1" applyBorder="1" applyAlignment="1" applyProtection="1">
      <alignment horizontal="center" vertical="center"/>
    </xf>
    <xf numFmtId="0" fontId="17" fillId="6" borderId="0" xfId="0" applyFont="1" applyFill="1" applyBorder="1" applyAlignment="1" applyProtection="1">
      <alignment horizontal="left"/>
    </xf>
    <xf numFmtId="0" fontId="17" fillId="6" borderId="0" xfId="0" applyFont="1" applyFill="1" applyBorder="1" applyAlignment="1" applyProtection="1">
      <alignment horizontal="left" wrapText="1"/>
    </xf>
    <xf numFmtId="0" fontId="26" fillId="7" borderId="13" xfId="3" applyFont="1" applyFill="1" applyBorder="1" applyAlignment="1" applyProtection="1">
      <alignment horizontal="left" vertical="center"/>
      <protection locked="0"/>
    </xf>
    <xf numFmtId="0" fontId="26" fillId="7" borderId="15" xfId="3" applyFont="1" applyFill="1" applyBorder="1" applyAlignment="1" applyProtection="1">
      <alignment horizontal="left" vertical="center"/>
      <protection locked="0"/>
    </xf>
    <xf numFmtId="0" fontId="26" fillId="7" borderId="14" xfId="3" applyFont="1" applyFill="1" applyBorder="1" applyAlignment="1" applyProtection="1">
      <alignment horizontal="left" vertical="center"/>
      <protection locked="0"/>
    </xf>
    <xf numFmtId="0" fontId="17" fillId="6" borderId="12" xfId="0" applyFont="1" applyFill="1" applyBorder="1" applyAlignment="1" applyProtection="1">
      <alignment horizontal="left"/>
    </xf>
    <xf numFmtId="0" fontId="28" fillId="6" borderId="16" xfId="0" applyFont="1" applyFill="1" applyBorder="1" applyAlignment="1" applyProtection="1">
      <alignment horizontal="left" vertical="center"/>
    </xf>
    <xf numFmtId="0" fontId="17" fillId="6" borderId="17" xfId="0" applyFont="1" applyFill="1" applyBorder="1" applyAlignment="1" applyProtection="1">
      <alignment horizontal="left" vertical="center"/>
    </xf>
    <xf numFmtId="0" fontId="26" fillId="7" borderId="16" xfId="3" applyFont="1" applyFill="1" applyBorder="1" applyAlignment="1" applyProtection="1">
      <alignment horizontal="left" vertical="center"/>
      <protection locked="0"/>
    </xf>
    <xf numFmtId="0" fontId="26" fillId="7" borderId="18" xfId="3" applyFont="1" applyFill="1" applyBorder="1" applyAlignment="1" applyProtection="1">
      <alignment horizontal="left" vertical="center"/>
      <protection locked="0"/>
    </xf>
    <xf numFmtId="0" fontId="26" fillId="7" borderId="17" xfId="3" applyFont="1" applyFill="1" applyBorder="1" applyAlignment="1" applyProtection="1">
      <alignment horizontal="left" vertical="center"/>
      <protection locked="0"/>
    </xf>
    <xf numFmtId="0" fontId="2" fillId="7" borderId="7" xfId="0" applyFont="1" applyFill="1" applyBorder="1" applyAlignment="1">
      <alignment horizontal="left" vertical="center" wrapText="1"/>
    </xf>
  </cellXfs>
  <cellStyles count="9">
    <cellStyle name="20% - Accent2" xfId="1" builtinId="34"/>
    <cellStyle name="20% - Accent3" xfId="2" builtinId="38"/>
    <cellStyle name="20% - Accent5" xfId="3" builtinId="46"/>
    <cellStyle name="Currency" xfId="4" builtinId="4"/>
    <cellStyle name="Good" xfId="5" builtinId="26"/>
    <cellStyle name="Hyperlink" xfId="6" builtinId="8"/>
    <cellStyle name="Normal" xfId="0" builtinId="0"/>
    <cellStyle name="Normal_Cover" xfId="7" xr:uid="{8DF7116F-B35D-46E8-8F98-E987C9207FB3}"/>
    <cellStyle name="Percent" xfId="8" builtinId="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485775</xdr:colOff>
      <xdr:row>0</xdr:row>
      <xdr:rowOff>104775</xdr:rowOff>
    </xdr:from>
    <xdr:to>
      <xdr:col>11</xdr:col>
      <xdr:colOff>600075</xdr:colOff>
      <xdr:row>8</xdr:row>
      <xdr:rowOff>0</xdr:rowOff>
    </xdr:to>
    <xdr:pic>
      <xdr:nvPicPr>
        <xdr:cNvPr id="1070" name="Picture 6">
          <a:extLst>
            <a:ext uri="{FF2B5EF4-FFF2-40B4-BE49-F238E27FC236}">
              <a16:creationId xmlns:a16="http://schemas.microsoft.com/office/drawing/2014/main" id="{FD27E0AA-2CB2-E510-42BD-B24236EE1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104775"/>
          <a:ext cx="16002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utumn.belmont@mt.gov" TargetMode="External"/><Relationship Id="rId1" Type="http://schemas.openxmlformats.org/officeDocument/2006/relationships/hyperlink" Target="mailto:kwanner@mt.gov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DC7AD-8B91-40AF-A971-E149409A45BA}">
  <sheetPr codeName="Sheet1">
    <pageSetUpPr fitToPage="1"/>
  </sheetPr>
  <dimension ref="A4:L39"/>
  <sheetViews>
    <sheetView tabSelected="1" zoomScale="95" zoomScaleNormal="95" workbookViewId="0">
      <selection activeCell="E7" sqref="E7:F7"/>
    </sheetView>
  </sheetViews>
  <sheetFormatPr defaultRowHeight="15"/>
  <cols>
    <col min="1" max="1" width="22" style="2" customWidth="1"/>
    <col min="2" max="14" width="11.140625" style="2" customWidth="1"/>
    <col min="15" max="16384" width="9.140625" style="2"/>
  </cols>
  <sheetData>
    <row r="4" spans="1:12">
      <c r="A4" s="3"/>
      <c r="B4" s="4"/>
      <c r="C4" s="4"/>
      <c r="D4" s="4"/>
      <c r="E4" s="4"/>
      <c r="F4" s="1"/>
      <c r="G4" s="1"/>
    </row>
    <row r="5" spans="1:12">
      <c r="A5" s="5" t="s">
        <v>0</v>
      </c>
      <c r="B5" s="124">
        <v>42979</v>
      </c>
      <c r="C5" s="125"/>
      <c r="D5" s="125"/>
      <c r="E5" s="125"/>
      <c r="F5" s="125"/>
      <c r="G5" s="125"/>
    </row>
    <row r="6" spans="1:12">
      <c r="A6" s="5" t="s">
        <v>1</v>
      </c>
      <c r="B6" s="126" t="s">
        <v>2</v>
      </c>
      <c r="C6" s="127"/>
      <c r="D6" s="127"/>
      <c r="E6" s="127"/>
      <c r="F6" s="127"/>
      <c r="G6" s="127"/>
    </row>
    <row r="7" spans="1:12">
      <c r="A7" s="5"/>
      <c r="B7" s="6" t="s">
        <v>3</v>
      </c>
      <c r="C7" s="7"/>
      <c r="D7" s="7"/>
      <c r="E7" s="128" t="s">
        <v>4</v>
      </c>
      <c r="F7" s="128"/>
      <c r="G7" s="7"/>
    </row>
    <row r="8" spans="1:12" ht="15.75" thickBot="1">
      <c r="A8" s="5"/>
      <c r="B8" s="1"/>
      <c r="C8" s="1"/>
      <c r="D8" s="1"/>
      <c r="E8" s="1"/>
      <c r="F8" s="1"/>
      <c r="G8" s="1"/>
    </row>
    <row r="9" spans="1:12" ht="14.25" customHeight="1">
      <c r="A9" s="8" t="s">
        <v>5</v>
      </c>
      <c r="B9" s="135"/>
      <c r="C9" s="136"/>
      <c r="D9" s="136"/>
      <c r="E9" s="136"/>
      <c r="F9" s="136"/>
      <c r="G9" s="136"/>
      <c r="H9" s="136"/>
      <c r="I9" s="136"/>
      <c r="J9" s="136"/>
      <c r="K9" s="136"/>
      <c r="L9" s="137"/>
    </row>
    <row r="10" spans="1:12" ht="14.25" customHeight="1">
      <c r="A10" s="8"/>
      <c r="B10" s="130" t="s">
        <v>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2"/>
    </row>
    <row r="11" spans="1:12" ht="15" customHeight="1">
      <c r="B11" s="116"/>
      <c r="C11" s="117"/>
      <c r="D11" s="117"/>
      <c r="E11" s="117"/>
      <c r="F11" s="117"/>
      <c r="G11" s="117"/>
      <c r="H11" s="117"/>
      <c r="I11" s="117"/>
      <c r="J11" s="117"/>
      <c r="K11" s="117"/>
      <c r="L11" s="118"/>
    </row>
    <row r="12" spans="1:12">
      <c r="B12" s="130" t="s">
        <v>7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2"/>
    </row>
    <row r="13" spans="1:12">
      <c r="B13" s="116"/>
      <c r="C13" s="117"/>
      <c r="D13" s="117"/>
      <c r="E13" s="117"/>
      <c r="F13" s="117"/>
      <c r="G13" s="117"/>
      <c r="H13" s="117"/>
      <c r="I13" s="117"/>
      <c r="J13" s="117"/>
      <c r="K13" s="117"/>
      <c r="L13" s="118"/>
    </row>
    <row r="14" spans="1:12">
      <c r="B14" s="130" t="s">
        <v>8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2"/>
    </row>
    <row r="15" spans="1:12">
      <c r="B15" s="120"/>
      <c r="C15" s="121"/>
      <c r="D15" s="121"/>
      <c r="E15" s="121"/>
      <c r="F15" s="121"/>
      <c r="G15" s="121"/>
      <c r="H15" s="121"/>
      <c r="I15" s="121"/>
      <c r="J15" s="121"/>
      <c r="K15" s="121"/>
      <c r="L15" s="122"/>
    </row>
    <row r="16" spans="1:12" ht="15" customHeight="1">
      <c r="B16" s="130" t="s">
        <v>9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2"/>
    </row>
    <row r="17" spans="2:12" ht="15" customHeight="1" thickBot="1">
      <c r="B17" s="161"/>
      <c r="C17" s="138"/>
      <c r="D17" s="138"/>
      <c r="E17" s="138"/>
      <c r="F17" s="138"/>
      <c r="G17" s="138"/>
      <c r="H17" s="138"/>
      <c r="I17" s="138"/>
      <c r="J17" s="138"/>
      <c r="K17" s="138"/>
      <c r="L17" s="139"/>
    </row>
    <row r="18" spans="2:12"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</row>
    <row r="19" spans="2:12" ht="15" customHeight="1">
      <c r="B19" s="129" t="s">
        <v>10</v>
      </c>
      <c r="C19" s="129"/>
      <c r="D19" s="129"/>
      <c r="E19" s="129"/>
      <c r="F19" s="129"/>
      <c r="G19" s="129"/>
      <c r="H19" s="129"/>
      <c r="I19" s="10"/>
      <c r="J19" s="10"/>
      <c r="K19" s="142" t="s">
        <v>11</v>
      </c>
      <c r="L19" s="142"/>
    </row>
    <row r="20" spans="2:12" ht="15" customHeight="1">
      <c r="B20" s="129"/>
      <c r="C20" s="129"/>
      <c r="D20" s="129"/>
      <c r="E20" s="129"/>
      <c r="F20" s="129"/>
      <c r="G20" s="129"/>
      <c r="H20" s="129"/>
      <c r="I20" s="143" t="s">
        <v>12</v>
      </c>
      <c r="J20" s="144"/>
      <c r="K20" s="140">
        <v>0</v>
      </c>
      <c r="L20" s="141"/>
    </row>
    <row r="22" spans="2:12" ht="15.75" customHeight="1">
      <c r="B22" s="129" t="s">
        <v>13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29"/>
    </row>
    <row r="23" spans="2:12" ht="5.25" customHeight="1"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2:12" ht="15.75" customHeight="1">
      <c r="B24" s="134" t="s">
        <v>14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/>
    </row>
    <row r="25" spans="2:12" ht="5.25" customHeight="1"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2:12" ht="15.75" customHeight="1">
      <c r="B26" s="129" t="s">
        <v>15</v>
      </c>
      <c r="C26" s="129"/>
      <c r="D26" s="129"/>
      <c r="E26" s="129"/>
      <c r="F26" s="129"/>
      <c r="G26" s="129"/>
      <c r="H26" s="129"/>
      <c r="I26" s="129"/>
      <c r="J26" s="129"/>
      <c r="K26" s="129"/>
      <c r="L26" s="129"/>
    </row>
    <row r="27" spans="2:12" ht="15.75" customHeight="1">
      <c r="B27" s="129" t="s">
        <v>16</v>
      </c>
      <c r="C27" s="129"/>
      <c r="D27" s="129"/>
      <c r="E27" s="129"/>
      <c r="F27" s="129"/>
      <c r="G27" s="129"/>
      <c r="H27" s="129"/>
      <c r="I27" s="129"/>
      <c r="J27" s="129"/>
      <c r="K27" s="129"/>
      <c r="L27" s="129"/>
    </row>
    <row r="28" spans="2:12" ht="5.25" customHeight="1">
      <c r="B28" s="123"/>
      <c r="C28" s="123"/>
      <c r="D28" s="123"/>
      <c r="E28" s="123"/>
      <c r="F28" s="123"/>
      <c r="G28" s="123"/>
      <c r="H28" s="123"/>
    </row>
    <row r="29" spans="2:12" ht="15.75" customHeight="1">
      <c r="B29" s="129" t="s">
        <v>17</v>
      </c>
      <c r="C29" s="129"/>
      <c r="D29" s="129"/>
      <c r="E29" s="129"/>
      <c r="F29" s="129"/>
      <c r="G29" s="129"/>
      <c r="H29" s="129"/>
      <c r="I29" s="129"/>
      <c r="J29" s="129"/>
      <c r="K29" s="129"/>
      <c r="L29" s="129"/>
    </row>
    <row r="30" spans="2:12" ht="15.75" customHeight="1">
      <c r="B30" s="129" t="s">
        <v>18</v>
      </c>
      <c r="C30" s="129"/>
      <c r="D30" s="129"/>
      <c r="E30" s="129"/>
      <c r="F30" s="129"/>
      <c r="G30" s="129"/>
      <c r="H30" s="129"/>
      <c r="I30" s="129"/>
      <c r="J30" s="129"/>
      <c r="K30" s="129"/>
      <c r="L30" s="129"/>
    </row>
    <row r="31" spans="2:12" ht="5.25" customHeight="1">
      <c r="B31" s="123"/>
      <c r="C31" s="123"/>
      <c r="D31" s="123"/>
      <c r="E31" s="123"/>
      <c r="F31" s="123"/>
      <c r="G31" s="123"/>
      <c r="H31" s="123"/>
    </row>
    <row r="32" spans="2:12" ht="15.75" customHeight="1">
      <c r="B32" s="129" t="s">
        <v>19</v>
      </c>
      <c r="C32" s="129"/>
      <c r="D32" s="129"/>
      <c r="E32" s="129"/>
      <c r="F32" s="129"/>
      <c r="G32" s="129"/>
      <c r="H32" s="129"/>
      <c r="I32" s="129"/>
      <c r="J32" s="129"/>
      <c r="K32" s="129"/>
      <c r="L32" s="129"/>
    </row>
    <row r="33" spans="2:12" ht="15.75" customHeight="1">
      <c r="B33" s="129" t="s">
        <v>20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29"/>
    </row>
    <row r="34" spans="2:12" ht="15.75" customHeight="1">
      <c r="B34" s="129" t="s">
        <v>21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29"/>
    </row>
    <row r="35" spans="2:12" ht="5.25" customHeight="1">
      <c r="B35" s="10"/>
      <c r="C35" s="10"/>
      <c r="D35" s="10"/>
      <c r="E35" s="10"/>
      <c r="F35" s="10"/>
      <c r="G35" s="10"/>
      <c r="H35" s="10"/>
    </row>
    <row r="36" spans="2:12" ht="15.75" customHeight="1">
      <c r="B36" s="133" t="s">
        <v>22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</row>
    <row r="37" spans="2:12" ht="15.75" customHeight="1">
      <c r="B37" s="133" t="s">
        <v>23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</row>
    <row r="38" spans="2:12" ht="15.75" customHeight="1">
      <c r="B38" s="133" t="s">
        <v>24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</row>
    <row r="39" spans="2:12" ht="15.75" customHeight="1"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</row>
  </sheetData>
  <mergeCells count="25">
    <mergeCell ref="B38:L39"/>
    <mergeCell ref="B34:L34"/>
    <mergeCell ref="B36:L36"/>
    <mergeCell ref="B37:L37"/>
    <mergeCell ref="B24:L24"/>
    <mergeCell ref="B33:L33"/>
    <mergeCell ref="B26:L26"/>
    <mergeCell ref="B27:L27"/>
    <mergeCell ref="B29:L29"/>
    <mergeCell ref="B30:L30"/>
    <mergeCell ref="B32:L32"/>
    <mergeCell ref="B5:G5"/>
    <mergeCell ref="B6:G6"/>
    <mergeCell ref="E7:F7"/>
    <mergeCell ref="B22:L22"/>
    <mergeCell ref="B12:L12"/>
    <mergeCell ref="B9:L9"/>
    <mergeCell ref="B14:L14"/>
    <mergeCell ref="B17:L17"/>
    <mergeCell ref="B10:L10"/>
    <mergeCell ref="B16:L16"/>
    <mergeCell ref="B19:H20"/>
    <mergeCell ref="K20:L20"/>
    <mergeCell ref="K19:L19"/>
    <mergeCell ref="I20:J20"/>
  </mergeCells>
  <hyperlinks>
    <hyperlink ref="E7" r:id="rId1" display="kwanner@mt.gov" xr:uid="{1C2B77E5-2FAE-4EB5-8B85-4B2A1F688931}"/>
    <hyperlink ref="E7:F7" r:id="rId2" display="autumn.belmont@mt.gov" xr:uid="{C2B9806D-C0DC-430B-86D3-2F67D8185F3B}"/>
  </hyperlinks>
  <pageMargins left="0.7" right="0.7" top="0.75" bottom="0.75" header="0.3" footer="0.3"/>
  <pageSetup scale="84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CC594-D742-42A7-91CE-69AE9AFCEE56}">
  <sheetPr codeName="Sheet2">
    <tabColor theme="9" tint="-0.249977111117893"/>
    <pageSetUpPr fitToPage="1"/>
  </sheetPr>
  <dimension ref="A1:T53"/>
  <sheetViews>
    <sheetView zoomScaleNormal="100" workbookViewId="0">
      <selection activeCell="G2" sqref="G2:I2"/>
    </sheetView>
  </sheetViews>
  <sheetFormatPr defaultRowHeight="15.75"/>
  <cols>
    <col min="1" max="1" width="0.85546875" style="17" customWidth="1"/>
    <col min="2" max="4" width="1.7109375" style="17" customWidth="1"/>
    <col min="5" max="5" width="34.7109375" style="17" customWidth="1"/>
    <col min="6" max="6" width="0.85546875" style="17" customWidth="1"/>
    <col min="7" max="7" width="30.7109375" style="17" customWidth="1"/>
    <col min="8" max="8" width="1.28515625" style="47" customWidth="1"/>
    <col min="9" max="9" width="16.140625" style="51" customWidth="1"/>
    <col min="10" max="10" width="5.140625" style="51" customWidth="1"/>
    <col min="11" max="11" width="0.85546875" style="51" customWidth="1"/>
    <col min="12" max="13" width="1.7109375" style="51" customWidth="1"/>
    <col min="14" max="14" width="1.42578125" style="17" customWidth="1"/>
    <col min="15" max="15" width="52.28515625" style="17" customWidth="1"/>
    <col min="16" max="16" width="1.28515625" style="17" customWidth="1"/>
    <col min="17" max="17" width="16.140625" style="51" customWidth="1"/>
    <col min="18" max="18" width="6.28515625" style="17" customWidth="1"/>
    <col min="19" max="19" width="2.7109375" style="17" customWidth="1"/>
    <col min="20" max="20" width="13.140625" style="17" bestFit="1" customWidth="1"/>
    <col min="21" max="16384" width="9.140625" style="17"/>
  </cols>
  <sheetData>
    <row r="1" spans="1:19" ht="3.75" customHeight="1" thickBot="1"/>
    <row r="2" spans="1:19" s="95" customFormat="1" ht="15.75" customHeight="1" thickBot="1">
      <c r="D2" s="156" t="s">
        <v>25</v>
      </c>
      <c r="E2" s="157"/>
      <c r="F2" s="22"/>
      <c r="G2" s="158"/>
      <c r="H2" s="159"/>
      <c r="I2" s="160"/>
      <c r="J2" s="96"/>
      <c r="K2" s="96"/>
      <c r="L2" s="96"/>
      <c r="M2" s="96"/>
      <c r="Q2" s="96"/>
    </row>
    <row r="3" spans="1:19" ht="3.75" customHeight="1" thickBot="1"/>
    <row r="4" spans="1:19" ht="15.75" customHeight="1">
      <c r="B4" s="146">
        <v>1</v>
      </c>
      <c r="C4" s="147"/>
      <c r="D4" s="12"/>
      <c r="E4" s="13"/>
      <c r="F4" s="93"/>
      <c r="G4" s="93"/>
      <c r="H4" s="13"/>
      <c r="I4" s="14"/>
      <c r="J4" s="15"/>
      <c r="K4" s="49"/>
      <c r="L4" s="146">
        <v>2</v>
      </c>
      <c r="M4" s="147"/>
      <c r="N4" s="12"/>
      <c r="O4" s="13"/>
      <c r="P4" s="13"/>
      <c r="Q4" s="14"/>
      <c r="R4" s="16"/>
      <c r="S4" s="47"/>
    </row>
    <row r="5" spans="1:19" ht="3" customHeight="1" thickBot="1">
      <c r="B5" s="148"/>
      <c r="C5" s="149"/>
      <c r="D5" s="18"/>
      <c r="E5" s="150" t="s">
        <v>26</v>
      </c>
      <c r="F5" s="150"/>
      <c r="G5" s="150"/>
      <c r="I5" s="49"/>
      <c r="J5" s="67"/>
      <c r="K5" s="49"/>
      <c r="L5" s="148"/>
      <c r="M5" s="149"/>
      <c r="N5" s="18"/>
      <c r="O5" s="150" t="s">
        <v>27</v>
      </c>
      <c r="P5" s="47"/>
      <c r="Q5" s="49"/>
      <c r="R5" s="23"/>
      <c r="S5" s="47"/>
    </row>
    <row r="6" spans="1:19" ht="15" customHeight="1">
      <c r="D6" s="18"/>
      <c r="E6" s="150"/>
      <c r="F6" s="150"/>
      <c r="G6" s="150"/>
      <c r="H6" s="20"/>
      <c r="I6" s="109">
        <v>0</v>
      </c>
      <c r="J6" s="21"/>
      <c r="K6" s="97"/>
      <c r="L6" s="54"/>
      <c r="M6" s="54"/>
      <c r="N6" s="18"/>
      <c r="O6" s="150"/>
      <c r="P6" s="22"/>
      <c r="Q6" s="112">
        <v>0</v>
      </c>
      <c r="R6" s="23"/>
      <c r="S6" s="47"/>
    </row>
    <row r="7" spans="1:19" ht="6" customHeight="1" thickBot="1">
      <c r="D7" s="24"/>
      <c r="E7" s="25"/>
      <c r="F7" s="25"/>
      <c r="G7" s="26"/>
      <c r="H7" s="26"/>
      <c r="I7" s="27"/>
      <c r="J7" s="28"/>
      <c r="K7" s="97"/>
      <c r="L7" s="54"/>
      <c r="M7" s="54"/>
      <c r="N7" s="29"/>
      <c r="O7" s="30"/>
      <c r="P7" s="30"/>
      <c r="Q7" s="31"/>
      <c r="R7" s="32"/>
      <c r="S7" s="47"/>
    </row>
    <row r="8" spans="1:19" ht="3.75" customHeight="1" thickBot="1">
      <c r="D8" s="47"/>
      <c r="E8" s="19"/>
      <c r="F8" s="19"/>
      <c r="G8" s="20"/>
      <c r="H8" s="20"/>
      <c r="I8" s="97"/>
      <c r="J8" s="97"/>
      <c r="K8" s="97"/>
      <c r="L8" s="97"/>
      <c r="M8" s="97"/>
      <c r="N8" s="39"/>
      <c r="O8" s="44"/>
      <c r="P8" s="44"/>
      <c r="Q8" s="98"/>
      <c r="R8" s="47"/>
      <c r="S8" s="47"/>
    </row>
    <row r="9" spans="1:19" ht="15.75" customHeight="1">
      <c r="A9" s="47"/>
      <c r="B9" s="146">
        <v>3</v>
      </c>
      <c r="C9" s="147"/>
      <c r="D9" s="12"/>
      <c r="E9" s="85" t="s">
        <v>28</v>
      </c>
      <c r="F9" s="13"/>
      <c r="G9" s="13"/>
      <c r="H9" s="33"/>
      <c r="I9" s="34" t="s">
        <v>29</v>
      </c>
      <c r="J9" s="35"/>
      <c r="K9" s="54"/>
      <c r="L9" s="146">
        <v>4</v>
      </c>
      <c r="M9" s="147"/>
      <c r="N9" s="36"/>
      <c r="O9" s="85" t="s">
        <v>30</v>
      </c>
      <c r="P9" s="37"/>
      <c r="Q9" s="13"/>
      <c r="R9" s="16"/>
    </row>
    <row r="10" spans="1:19" ht="3" customHeight="1" thickBot="1">
      <c r="A10" s="47"/>
      <c r="B10" s="148"/>
      <c r="C10" s="149"/>
      <c r="D10" s="18"/>
      <c r="E10" s="88"/>
      <c r="F10" s="47"/>
      <c r="G10" s="47"/>
      <c r="H10" s="39"/>
      <c r="I10" s="22"/>
      <c r="J10" s="40"/>
      <c r="K10" s="54"/>
      <c r="L10" s="148"/>
      <c r="M10" s="149"/>
      <c r="N10" s="91"/>
      <c r="O10" s="92"/>
      <c r="P10" s="92"/>
      <c r="Q10" s="47"/>
      <c r="R10" s="23"/>
    </row>
    <row r="11" spans="1:19" ht="15.75" customHeight="1">
      <c r="A11" s="47"/>
      <c r="D11" s="38"/>
      <c r="E11" s="19" t="s">
        <v>31</v>
      </c>
      <c r="F11" s="19"/>
      <c r="G11" s="110" t="s">
        <v>32</v>
      </c>
      <c r="H11" s="39"/>
      <c r="I11" s="111">
        <v>0</v>
      </c>
      <c r="J11" s="40"/>
      <c r="K11" s="54"/>
      <c r="L11" s="17"/>
      <c r="M11" s="17"/>
      <c r="N11" s="41"/>
      <c r="O11" s="42" t="s">
        <v>33</v>
      </c>
      <c r="P11" s="42"/>
      <c r="Q11" s="110" t="s">
        <v>32</v>
      </c>
      <c r="R11" s="23"/>
    </row>
    <row r="12" spans="1:19" ht="7.5" customHeight="1">
      <c r="A12" s="47"/>
      <c r="B12" s="99"/>
      <c r="C12" s="99"/>
      <c r="D12" s="43"/>
      <c r="E12" s="44"/>
      <c r="F12" s="44"/>
      <c r="G12" s="45"/>
      <c r="H12" s="46"/>
      <c r="I12" s="47"/>
      <c r="J12" s="48"/>
      <c r="K12" s="100"/>
      <c r="L12" s="101"/>
      <c r="M12" s="101"/>
      <c r="N12" s="43"/>
      <c r="O12" s="47"/>
      <c r="P12" s="47"/>
      <c r="Q12" s="49"/>
      <c r="R12" s="23"/>
    </row>
    <row r="13" spans="1:19">
      <c r="A13" s="47"/>
      <c r="B13" s="47"/>
      <c r="C13" s="47"/>
      <c r="D13" s="43"/>
      <c r="E13" s="50" t="s">
        <v>34</v>
      </c>
      <c r="F13" s="19"/>
      <c r="G13" s="47"/>
      <c r="I13" s="49"/>
      <c r="J13" s="40"/>
      <c r="K13" s="54"/>
      <c r="L13" s="54"/>
      <c r="M13" s="96"/>
      <c r="N13" s="43"/>
      <c r="O13" s="19" t="s">
        <v>35</v>
      </c>
      <c r="P13" s="19"/>
      <c r="Q13" s="22" t="s">
        <v>29</v>
      </c>
      <c r="R13" s="23"/>
    </row>
    <row r="14" spans="1:19" ht="15.75" customHeight="1">
      <c r="D14" s="43"/>
      <c r="E14" s="47"/>
      <c r="F14" s="47"/>
      <c r="G14" s="47"/>
      <c r="I14" s="49"/>
      <c r="J14" s="48"/>
      <c r="K14" s="102"/>
      <c r="L14" s="102"/>
      <c r="M14" s="103"/>
      <c r="N14" s="43"/>
      <c r="O14" s="52" t="s">
        <v>36</v>
      </c>
      <c r="P14" s="42"/>
      <c r="Q14" s="114">
        <v>0</v>
      </c>
      <c r="R14" s="23"/>
    </row>
    <row r="15" spans="1:19">
      <c r="D15" s="43"/>
      <c r="E15" s="155" t="s">
        <v>37</v>
      </c>
      <c r="F15" s="155"/>
      <c r="G15" s="155"/>
      <c r="H15" s="20"/>
      <c r="I15" s="22" t="s">
        <v>29</v>
      </c>
      <c r="J15" s="48"/>
      <c r="K15" s="102"/>
      <c r="L15" s="102"/>
      <c r="M15" s="103"/>
      <c r="N15" s="43"/>
      <c r="O15" s="52" t="s">
        <v>38</v>
      </c>
      <c r="P15" s="42"/>
      <c r="Q15" s="114">
        <v>0</v>
      </c>
      <c r="R15" s="23"/>
    </row>
    <row r="16" spans="1:19">
      <c r="D16" s="43"/>
      <c r="E16" s="152"/>
      <c r="F16" s="153"/>
      <c r="G16" s="154"/>
      <c r="H16" s="53"/>
      <c r="I16" s="113">
        <v>0</v>
      </c>
      <c r="J16" s="48"/>
      <c r="K16" s="102"/>
      <c r="L16" s="102"/>
      <c r="M16" s="103"/>
      <c r="N16" s="43"/>
      <c r="O16" s="52" t="s">
        <v>39</v>
      </c>
      <c r="P16" s="42"/>
      <c r="Q16" s="114">
        <v>0</v>
      </c>
      <c r="R16" s="23"/>
    </row>
    <row r="17" spans="4:20">
      <c r="D17" s="43"/>
      <c r="E17" s="152"/>
      <c r="F17" s="153"/>
      <c r="G17" s="154"/>
      <c r="H17" s="53"/>
      <c r="I17" s="113">
        <v>0</v>
      </c>
      <c r="J17" s="48"/>
      <c r="K17" s="102"/>
      <c r="L17" s="102"/>
      <c r="M17" s="103"/>
      <c r="N17" s="43"/>
      <c r="O17" s="52" t="s">
        <v>40</v>
      </c>
      <c r="P17" s="42"/>
      <c r="Q17" s="114">
        <v>0</v>
      </c>
      <c r="R17" s="23"/>
    </row>
    <row r="18" spans="4:20">
      <c r="D18" s="43"/>
      <c r="E18" s="152"/>
      <c r="F18" s="153"/>
      <c r="G18" s="154"/>
      <c r="H18" s="53"/>
      <c r="I18" s="113">
        <v>0</v>
      </c>
      <c r="J18" s="48"/>
      <c r="K18" s="102"/>
      <c r="L18" s="102"/>
      <c r="M18" s="103"/>
      <c r="N18" s="43"/>
      <c r="O18" s="39"/>
      <c r="P18" s="39"/>
      <c r="Q18" s="54"/>
      <c r="R18" s="23"/>
    </row>
    <row r="19" spans="4:20">
      <c r="D19" s="43"/>
      <c r="E19" s="152"/>
      <c r="F19" s="153"/>
      <c r="G19" s="154"/>
      <c r="H19" s="53"/>
      <c r="I19" s="113">
        <v>0</v>
      </c>
      <c r="J19" s="48"/>
      <c r="K19" s="102"/>
      <c r="L19" s="102"/>
      <c r="M19" s="103"/>
      <c r="N19" s="43"/>
      <c r="O19" s="19" t="s">
        <v>41</v>
      </c>
      <c r="P19" s="19"/>
      <c r="Q19" s="55"/>
      <c r="R19" s="23"/>
    </row>
    <row r="20" spans="4:20">
      <c r="D20" s="43"/>
      <c r="E20" s="152"/>
      <c r="F20" s="153"/>
      <c r="G20" s="154"/>
      <c r="H20" s="53"/>
      <c r="I20" s="113">
        <v>0</v>
      </c>
      <c r="J20" s="48"/>
      <c r="K20" s="102"/>
      <c r="L20" s="102"/>
      <c r="M20" s="103"/>
      <c r="N20" s="43"/>
      <c r="O20" s="56" t="s">
        <v>36</v>
      </c>
      <c r="P20" s="19"/>
      <c r="Q20" s="114">
        <v>0</v>
      </c>
      <c r="R20" s="23"/>
    </row>
    <row r="21" spans="4:20">
      <c r="D21" s="43"/>
      <c r="E21" s="152"/>
      <c r="F21" s="153"/>
      <c r="G21" s="154"/>
      <c r="H21" s="53"/>
      <c r="I21" s="113">
        <v>0</v>
      </c>
      <c r="J21" s="48"/>
      <c r="K21" s="102"/>
      <c r="L21" s="102"/>
      <c r="M21" s="103"/>
      <c r="N21" s="43"/>
      <c r="O21" s="56" t="s">
        <v>38</v>
      </c>
      <c r="P21" s="19"/>
      <c r="Q21" s="114">
        <v>0</v>
      </c>
      <c r="R21" s="23"/>
    </row>
    <row r="22" spans="4:20">
      <c r="D22" s="43"/>
      <c r="E22" s="152"/>
      <c r="F22" s="153"/>
      <c r="G22" s="154"/>
      <c r="H22" s="53"/>
      <c r="I22" s="113">
        <v>0</v>
      </c>
      <c r="J22" s="48"/>
      <c r="K22" s="102"/>
      <c r="L22" s="102"/>
      <c r="M22" s="103"/>
      <c r="N22" s="43"/>
      <c r="O22" s="56" t="s">
        <v>39</v>
      </c>
      <c r="P22" s="19"/>
      <c r="Q22" s="114">
        <v>0</v>
      </c>
      <c r="R22" s="23"/>
    </row>
    <row r="23" spans="4:20">
      <c r="D23" s="43"/>
      <c r="E23" s="152"/>
      <c r="F23" s="153"/>
      <c r="G23" s="154"/>
      <c r="H23" s="53"/>
      <c r="I23" s="113">
        <v>0</v>
      </c>
      <c r="J23" s="48"/>
      <c r="K23" s="102"/>
      <c r="L23" s="102"/>
      <c r="M23" s="103"/>
      <c r="N23" s="43"/>
      <c r="O23" s="56" t="s">
        <v>40</v>
      </c>
      <c r="P23" s="19"/>
      <c r="Q23" s="114">
        <v>0</v>
      </c>
      <c r="R23" s="23"/>
    </row>
    <row r="24" spans="4:20">
      <c r="D24" s="43"/>
      <c r="E24" s="152"/>
      <c r="F24" s="153"/>
      <c r="G24" s="154"/>
      <c r="H24" s="53"/>
      <c r="I24" s="113">
        <v>0</v>
      </c>
      <c r="J24" s="48"/>
      <c r="K24" s="102"/>
      <c r="L24" s="102"/>
      <c r="M24" s="103"/>
      <c r="N24" s="43"/>
      <c r="O24" s="39"/>
      <c r="P24" s="39"/>
      <c r="Q24" s="57"/>
      <c r="R24" s="23"/>
      <c r="T24" s="51"/>
    </row>
    <row r="25" spans="4:20">
      <c r="D25" s="43"/>
      <c r="E25" s="152"/>
      <c r="F25" s="153"/>
      <c r="G25" s="154"/>
      <c r="H25" s="53"/>
      <c r="I25" s="113">
        <v>0</v>
      </c>
      <c r="J25" s="48"/>
      <c r="K25" s="102"/>
      <c r="L25" s="102"/>
      <c r="M25" s="103"/>
      <c r="N25" s="43"/>
      <c r="O25" s="19" t="s">
        <v>42</v>
      </c>
      <c r="P25" s="19"/>
      <c r="Q25" s="11">
        <f>I11</f>
        <v>0</v>
      </c>
      <c r="R25" s="23"/>
    </row>
    <row r="26" spans="4:20">
      <c r="D26" s="43"/>
      <c r="E26" s="150" t="s">
        <v>43</v>
      </c>
      <c r="F26" s="150"/>
      <c r="G26" s="150"/>
      <c r="H26" s="53"/>
      <c r="I26" s="87"/>
      <c r="J26" s="48"/>
      <c r="K26" s="102"/>
      <c r="L26" s="102"/>
      <c r="M26" s="103"/>
      <c r="N26" s="43"/>
      <c r="O26" s="44"/>
      <c r="P26" s="44"/>
      <c r="Q26" s="58"/>
      <c r="R26" s="23"/>
    </row>
    <row r="27" spans="4:20">
      <c r="D27" s="43"/>
      <c r="E27" s="152"/>
      <c r="F27" s="153"/>
      <c r="G27" s="154"/>
      <c r="H27" s="53"/>
      <c r="I27" s="113">
        <v>0</v>
      </c>
      <c r="J27" s="48"/>
      <c r="K27" s="102"/>
      <c r="L27" s="102"/>
      <c r="M27" s="103"/>
      <c r="N27" s="43"/>
      <c r="O27" s="19" t="s">
        <v>44</v>
      </c>
      <c r="P27" s="19"/>
      <c r="Q27" s="11">
        <f>SUM(I16:I28)</f>
        <v>0</v>
      </c>
      <c r="R27" s="23"/>
    </row>
    <row r="28" spans="4:20">
      <c r="D28" s="43"/>
      <c r="E28" s="152"/>
      <c r="F28" s="153"/>
      <c r="G28" s="154"/>
      <c r="H28" s="53"/>
      <c r="I28" s="113">
        <v>0</v>
      </c>
      <c r="J28" s="48"/>
      <c r="K28" s="102"/>
      <c r="L28" s="102"/>
      <c r="M28" s="102"/>
      <c r="N28" s="43"/>
      <c r="O28" s="59"/>
      <c r="P28" s="59"/>
      <c r="R28" s="23"/>
    </row>
    <row r="29" spans="4:20" ht="6" customHeight="1">
      <c r="D29" s="43"/>
      <c r="E29" s="39"/>
      <c r="F29" s="39"/>
      <c r="G29" s="39"/>
      <c r="H29" s="39"/>
      <c r="I29" s="54"/>
      <c r="J29" s="40"/>
      <c r="K29" s="54"/>
      <c r="L29" s="54"/>
      <c r="M29" s="96"/>
      <c r="N29" s="43"/>
      <c r="O29" s="151" t="s">
        <v>45</v>
      </c>
      <c r="P29" s="44"/>
      <c r="Q29" s="49"/>
      <c r="R29" s="23"/>
    </row>
    <row r="30" spans="4:20" ht="16.5" thickBot="1">
      <c r="D30" s="43"/>
      <c r="E30" s="44" t="s">
        <v>46</v>
      </c>
      <c r="F30" s="44"/>
      <c r="G30" s="39"/>
      <c r="H30" s="39"/>
      <c r="I30" s="60">
        <f>I6-(I11+SUM(I16:I28))</f>
        <v>0</v>
      </c>
      <c r="J30" s="61"/>
      <c r="K30" s="104"/>
      <c r="L30" s="104"/>
      <c r="M30" s="104"/>
      <c r="N30" s="43"/>
      <c r="O30" s="151"/>
      <c r="P30" s="19"/>
      <c r="Q30" s="62">
        <f>Q6+SUM(Q14:Q17)+SUM(Q20:Q23)-Q25-Q27</f>
        <v>0</v>
      </c>
      <c r="R30" s="23"/>
    </row>
    <row r="31" spans="4:20" ht="6" customHeight="1" thickTop="1" thickBot="1">
      <c r="D31" s="24"/>
      <c r="E31" s="63"/>
      <c r="F31" s="63"/>
      <c r="G31" s="63"/>
      <c r="H31" s="63"/>
      <c r="I31" s="64"/>
      <c r="J31" s="65"/>
      <c r="K31" s="54"/>
      <c r="L31" s="54"/>
      <c r="M31" s="96"/>
      <c r="N31" s="29"/>
      <c r="O31" s="63"/>
      <c r="P31" s="63"/>
      <c r="Q31" s="64"/>
      <c r="R31" s="32"/>
    </row>
    <row r="32" spans="4:20" ht="3.75" customHeight="1" thickBot="1">
      <c r="E32" s="95"/>
      <c r="F32" s="95"/>
      <c r="G32" s="95"/>
      <c r="H32" s="39"/>
      <c r="I32" s="96"/>
      <c r="J32" s="96"/>
      <c r="K32" s="96"/>
      <c r="L32" s="96"/>
      <c r="M32" s="96"/>
      <c r="N32" s="95"/>
      <c r="O32" s="95"/>
      <c r="P32" s="95"/>
      <c r="Q32" s="96"/>
    </row>
    <row r="33" spans="2:19" ht="15.75" customHeight="1">
      <c r="B33" s="146">
        <v>5</v>
      </c>
      <c r="C33" s="147"/>
      <c r="D33" s="12"/>
      <c r="E33" s="85" t="s">
        <v>47</v>
      </c>
      <c r="F33" s="13"/>
      <c r="G33" s="13"/>
      <c r="H33" s="13"/>
      <c r="I33" s="14"/>
      <c r="J33" s="15"/>
      <c r="K33" s="49"/>
      <c r="L33" s="146">
        <v>6</v>
      </c>
      <c r="M33" s="147"/>
      <c r="N33" s="66"/>
      <c r="O33" s="85" t="s">
        <v>48</v>
      </c>
      <c r="P33" s="13"/>
      <c r="Q33" s="14"/>
      <c r="R33" s="16"/>
    </row>
    <row r="34" spans="2:19" ht="3" customHeight="1" thickBot="1">
      <c r="B34" s="148"/>
      <c r="C34" s="149"/>
      <c r="D34" s="18"/>
      <c r="E34" s="88"/>
      <c r="F34" s="47"/>
      <c r="G34" s="47"/>
      <c r="I34" s="49"/>
      <c r="J34" s="67"/>
      <c r="K34" s="49"/>
      <c r="L34" s="148"/>
      <c r="M34" s="149"/>
      <c r="N34" s="43"/>
      <c r="R34" s="23"/>
    </row>
    <row r="35" spans="2:19" ht="16.5" customHeight="1">
      <c r="D35" s="18"/>
      <c r="E35" s="19" t="s">
        <v>49</v>
      </c>
      <c r="F35" s="19"/>
      <c r="G35" s="39"/>
      <c r="H35" s="39"/>
      <c r="I35" s="115">
        <v>0</v>
      </c>
      <c r="J35" s="67"/>
      <c r="K35" s="97"/>
      <c r="L35" s="105"/>
      <c r="M35" s="105"/>
      <c r="N35" s="43"/>
      <c r="O35" s="19" t="s">
        <v>50</v>
      </c>
      <c r="P35" s="19"/>
      <c r="Q35" s="111">
        <v>0</v>
      </c>
      <c r="R35" s="23"/>
    </row>
    <row r="36" spans="2:19">
      <c r="D36" s="18"/>
      <c r="E36" s="19" t="s">
        <v>51</v>
      </c>
      <c r="F36" s="19"/>
      <c r="G36" s="39"/>
      <c r="H36" s="39"/>
      <c r="I36" s="68">
        <f>ROUND(IF((I35*0.1)&lt;10000,10000,(I35*0.1)),2)</f>
        <v>10000</v>
      </c>
      <c r="J36" s="21"/>
      <c r="K36" s="57"/>
      <c r="L36" s="57"/>
      <c r="M36" s="57"/>
      <c r="N36" s="43"/>
      <c r="O36" s="69" t="s">
        <v>52</v>
      </c>
      <c r="P36" s="19"/>
      <c r="Q36" s="114">
        <v>0</v>
      </c>
      <c r="R36" s="72"/>
      <c r="S36" s="106"/>
    </row>
    <row r="37" spans="2:19">
      <c r="D37" s="18"/>
      <c r="E37" s="47"/>
      <c r="F37" s="47"/>
      <c r="G37" s="145" t="str">
        <f>IF(OR(I38&gt;I36),"Operating Reserve &gt; Legal Limitation","")</f>
        <v/>
      </c>
      <c r="H37" s="145"/>
      <c r="I37" s="145"/>
      <c r="J37" s="86"/>
      <c r="K37" s="57"/>
      <c r="N37" s="43"/>
      <c r="O37" s="19" t="s">
        <v>53</v>
      </c>
      <c r="P37" s="19"/>
      <c r="Q37" s="71">
        <f>Q36-Q35</f>
        <v>0</v>
      </c>
      <c r="R37" s="23"/>
    </row>
    <row r="38" spans="2:19">
      <c r="D38" s="18"/>
      <c r="E38" s="19" t="s">
        <v>54</v>
      </c>
      <c r="F38" s="19"/>
      <c r="G38" s="19"/>
      <c r="H38" s="19"/>
      <c r="I38" s="115">
        <v>0</v>
      </c>
      <c r="J38" s="73"/>
      <c r="K38" s="57"/>
      <c r="L38" s="96"/>
      <c r="M38" s="96"/>
      <c r="N38" s="18"/>
      <c r="O38" s="74"/>
      <c r="P38" s="74"/>
      <c r="Q38" s="75"/>
      <c r="R38" s="23"/>
    </row>
    <row r="39" spans="2:19">
      <c r="D39" s="18"/>
      <c r="E39" s="69" t="s">
        <v>55</v>
      </c>
      <c r="F39" s="69"/>
      <c r="G39" s="69"/>
      <c r="H39" s="19"/>
      <c r="I39" s="115">
        <v>0</v>
      </c>
      <c r="J39" s="70"/>
      <c r="K39" s="49"/>
      <c r="N39" s="18"/>
      <c r="O39" s="76" t="s">
        <v>56</v>
      </c>
      <c r="P39" s="19"/>
      <c r="Q39" s="68">
        <f>I38</f>
        <v>0</v>
      </c>
      <c r="R39" s="23"/>
    </row>
    <row r="40" spans="2:19">
      <c r="D40" s="18"/>
      <c r="E40" s="19"/>
      <c r="F40" s="19"/>
      <c r="G40" s="94" t="str">
        <f>IF((I41&gt;Q30),"Total of Operating and Excess Reserves &gt; Available Ending Fund Balance","")</f>
        <v/>
      </c>
      <c r="H40" s="19"/>
      <c r="J40" s="70"/>
      <c r="K40" s="49"/>
      <c r="N40" s="18"/>
      <c r="O40" s="76"/>
      <c r="P40" s="19"/>
      <c r="Q40" s="68"/>
      <c r="R40" s="23"/>
    </row>
    <row r="41" spans="2:19" ht="16.5" thickBot="1">
      <c r="D41" s="18"/>
      <c r="E41" s="19" t="s">
        <v>57</v>
      </c>
      <c r="F41" s="19"/>
      <c r="G41" s="19"/>
      <c r="H41" s="19"/>
      <c r="I41" s="90">
        <f>SUM(I38:I39)</f>
        <v>0</v>
      </c>
      <c r="J41" s="67"/>
      <c r="K41" s="49"/>
      <c r="N41" s="18"/>
      <c r="O41" s="19" t="s">
        <v>58</v>
      </c>
      <c r="P41" s="74"/>
      <c r="Q41" s="78">
        <f>IFERROR(Q37/Q39,0)*-1</f>
        <v>0</v>
      </c>
      <c r="R41" s="23"/>
    </row>
    <row r="42" spans="2:19" ht="16.5" thickTop="1">
      <c r="D42" s="18"/>
      <c r="E42" s="19" t="s">
        <v>59</v>
      </c>
      <c r="F42" s="19"/>
      <c r="G42" s="19"/>
      <c r="H42" s="19"/>
      <c r="I42" s="77">
        <f>IFERROR(I41/I35,0)</f>
        <v>0</v>
      </c>
      <c r="J42" s="67"/>
      <c r="K42" s="54"/>
      <c r="N42" s="18"/>
      <c r="R42" s="23"/>
    </row>
    <row r="43" spans="2:19" ht="6" customHeight="1">
      <c r="D43" s="18"/>
      <c r="E43" s="79"/>
      <c r="F43" s="79"/>
      <c r="G43" s="79"/>
      <c r="H43" s="79"/>
      <c r="I43" s="89"/>
      <c r="J43" s="40"/>
      <c r="K43" s="49"/>
      <c r="N43" s="18"/>
      <c r="Q43" s="17"/>
      <c r="R43" s="23"/>
    </row>
    <row r="44" spans="2:19" ht="15.75" customHeight="1">
      <c r="D44" s="18"/>
      <c r="E44" s="119" t="s">
        <v>60</v>
      </c>
      <c r="F44" s="19"/>
      <c r="G44" s="19"/>
      <c r="H44" s="19"/>
      <c r="I44" s="68">
        <f>IF(Q30-I41&lt;0,0,(Q30-I41))</f>
        <v>0</v>
      </c>
      <c r="J44" s="67"/>
      <c r="K44" s="49"/>
      <c r="N44" s="18"/>
      <c r="O44" s="19" t="s">
        <v>61</v>
      </c>
      <c r="P44" s="19"/>
      <c r="Q44" s="80">
        <f>IFERROR(Q37/I35,0)*-1</f>
        <v>0</v>
      </c>
      <c r="R44" s="23"/>
    </row>
    <row r="45" spans="2:19" ht="6" customHeight="1" thickBot="1">
      <c r="D45" s="24"/>
      <c r="E45" s="81"/>
      <c r="F45" s="81"/>
      <c r="G45" s="81"/>
      <c r="H45" s="81"/>
      <c r="I45" s="82"/>
      <c r="J45" s="83"/>
      <c r="N45" s="24"/>
      <c r="O45" s="81"/>
      <c r="P45" s="81"/>
      <c r="Q45" s="82"/>
      <c r="R45" s="32"/>
    </row>
    <row r="47" spans="2:19">
      <c r="Q47" s="17"/>
    </row>
    <row r="50" spans="10:17">
      <c r="Q50" s="106"/>
    </row>
    <row r="52" spans="10:17">
      <c r="J52" s="107"/>
    </row>
    <row r="53" spans="10:17">
      <c r="J53" s="108"/>
    </row>
  </sheetData>
  <sheetProtection sheet="1" objects="1" scenarios="1" selectLockedCells="1"/>
  <mergeCells count="26">
    <mergeCell ref="O5:O6"/>
    <mergeCell ref="D2:E2"/>
    <mergeCell ref="G2:I2"/>
    <mergeCell ref="B33:C34"/>
    <mergeCell ref="L33:M34"/>
    <mergeCell ref="E17:G17"/>
    <mergeCell ref="E18:G18"/>
    <mergeCell ref="E19:G19"/>
    <mergeCell ref="E20:G20"/>
    <mergeCell ref="E21:G21"/>
    <mergeCell ref="O29:O30"/>
    <mergeCell ref="E16:G16"/>
    <mergeCell ref="E15:G15"/>
    <mergeCell ref="E27:G27"/>
    <mergeCell ref="E28:G28"/>
    <mergeCell ref="E22:G22"/>
    <mergeCell ref="E23:G23"/>
    <mergeCell ref="E24:G24"/>
    <mergeCell ref="E25:G25"/>
    <mergeCell ref="E26:G26"/>
    <mergeCell ref="G37:I37"/>
    <mergeCell ref="L9:M10"/>
    <mergeCell ref="B4:C5"/>
    <mergeCell ref="E5:G6"/>
    <mergeCell ref="L4:M5"/>
    <mergeCell ref="B9:C10"/>
  </mergeCells>
  <conditionalFormatting sqref="Q37 Q30 I30:M30">
    <cfRule type="cellIs" dxfId="2" priority="6" operator="lessThan">
      <formula>0</formula>
    </cfRule>
    <cfRule type="cellIs" dxfId="1" priority="7" operator="greaterThan">
      <formula>0</formula>
    </cfRule>
  </conditionalFormatting>
  <conditionalFormatting sqref="I41">
    <cfRule type="cellIs" dxfId="0" priority="1" operator="greaterThan">
      <formula>$Q$30</formula>
    </cfRule>
  </conditionalFormatting>
  <dataValidations count="2">
    <dataValidation type="list" allowBlank="1" showInputMessage="1" showErrorMessage="1" prompt="Use the Dropdown to Select Month_x000a_" sqref="Q11" xr:uid="{01562C3C-33FC-4D9F-8740-17B81E50571C}">
      <formula1>Dropdown</formula1>
    </dataValidation>
    <dataValidation type="list" allowBlank="1" showInputMessage="1" showErrorMessage="1" prompt="Use the Dropdown to Select Month" sqref="G11" xr:uid="{8E006892-9F8C-41BE-96D5-76E44FB26168}">
      <formula1>Dropdown</formula1>
    </dataValidation>
  </dataValidations>
  <pageMargins left="0.25" right="0.25" top="0.75" bottom="0.75" header="0.3" footer="0.3"/>
  <pageSetup scale="74" orientation="landscape" r:id="rId1"/>
  <headerFooter>
    <oddHeader>&amp;CSummary of District General Fund Budget Authority and Projection of Ending Fund Balance/Reserve Levels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F4FC9-3C6D-43EC-BD11-C8B774312994}">
  <sheetPr codeName="Sheet3"/>
  <dimension ref="A1:A13"/>
  <sheetViews>
    <sheetView workbookViewId="0">
      <selection activeCell="D7" sqref="D7"/>
    </sheetView>
  </sheetViews>
  <sheetFormatPr defaultRowHeight="15"/>
  <cols>
    <col min="1" max="1" width="11" bestFit="1" customWidth="1"/>
  </cols>
  <sheetData>
    <row r="1" spans="1:1">
      <c r="A1" t="s">
        <v>32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  <row r="5" spans="1:1">
      <c r="A5" t="s">
        <v>65</v>
      </c>
    </row>
    <row r="6" spans="1:1">
      <c r="A6" t="s">
        <v>66</v>
      </c>
    </row>
    <row r="7" spans="1:1">
      <c r="A7" t="s">
        <v>67</v>
      </c>
    </row>
    <row r="8" spans="1:1">
      <c r="A8" t="s">
        <v>68</v>
      </c>
    </row>
    <row r="9" spans="1:1">
      <c r="A9" t="s">
        <v>69</v>
      </c>
    </row>
    <row r="10" spans="1:1">
      <c r="A10" t="s">
        <v>70</v>
      </c>
    </row>
    <row r="11" spans="1:1">
      <c r="A11" t="s">
        <v>71</v>
      </c>
    </row>
    <row r="12" spans="1:1">
      <c r="A12" t="s">
        <v>72</v>
      </c>
    </row>
    <row r="13" spans="1:1">
      <c r="A1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tulberg</dc:creator>
  <cp:keywords/>
  <dc:description/>
  <cp:lastModifiedBy>X</cp:lastModifiedBy>
  <cp:revision/>
  <dcterms:created xsi:type="dcterms:W3CDTF">2010-05-25T01:32:11Z</dcterms:created>
  <dcterms:modified xsi:type="dcterms:W3CDTF">2026-05-22T17:46:17Z</dcterms:modified>
  <cp:category/>
  <cp:contentStatus/>
</cp:coreProperties>
</file>