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77659DDC-5564-4DB8-BA09-F6765053D93D}" xr6:coauthVersionLast="45" xr6:coauthVersionMax="45" xr10:uidLastSave="{00000000-0000-0000-0000-000000000000}"/>
  <bookViews>
    <workbookView xWindow="2685" yWindow="1500" windowWidth="21600" windowHeight="11325" tabRatio="752" activeTab="1" xr2:uid="{00000000-000D-0000-FFFF-FFFF00000000}"/>
  </bookViews>
  <sheets>
    <sheet name="OPIBUD15" sheetId="1" r:id="rId1"/>
    <sheet name="Compare14to15" sheetId="6" r:id="rId2"/>
    <sheet name="GeneralFundRecap" sheetId="7" r:id="rId3"/>
    <sheet name="CountHistory" sheetId="9" r:id="rId4"/>
    <sheet name="GF_Inf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" i="9" l="1"/>
  <c r="S14" i="9"/>
  <c r="S13" i="9"/>
  <c r="S12" i="9"/>
  <c r="S10" i="9"/>
  <c r="S18" i="9" s="1"/>
  <c r="F119" i="6"/>
  <c r="E119" i="6"/>
  <c r="F118" i="6"/>
  <c r="E118" i="6"/>
  <c r="E117" i="6"/>
  <c r="E116" i="6"/>
  <c r="E115" i="6"/>
  <c r="F114" i="6"/>
  <c r="E114" i="6"/>
  <c r="F113" i="6"/>
  <c r="E113" i="6"/>
  <c r="E112" i="6"/>
  <c r="E111" i="6"/>
  <c r="E110" i="6"/>
  <c r="E109" i="6"/>
  <c r="E108" i="6"/>
  <c r="E107" i="6"/>
  <c r="E106" i="6"/>
  <c r="E105" i="6"/>
  <c r="E104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E94" i="6"/>
  <c r="F93" i="6"/>
  <c r="E93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F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19" i="6"/>
  <c r="E19" i="6"/>
  <c r="F18" i="6"/>
  <c r="E18" i="6"/>
  <c r="F17" i="6"/>
  <c r="E17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H1" i="1" l="1"/>
  <c r="I1" i="1"/>
  <c r="J1" i="1"/>
  <c r="K1" i="1"/>
  <c r="L1" i="1"/>
  <c r="M1" i="1"/>
  <c r="N1" i="1"/>
  <c r="O1" i="1"/>
  <c r="P1" i="1"/>
  <c r="Q1" i="1"/>
  <c r="R1" i="1"/>
  <c r="S1" i="1"/>
  <c r="T1" i="1"/>
  <c r="H12" i="7" s="1"/>
  <c r="U1" i="1"/>
  <c r="V1" i="1"/>
  <c r="H13" i="7" s="1"/>
  <c r="W1" i="1"/>
  <c r="H14" i="7" s="1"/>
  <c r="X1" i="1"/>
  <c r="H15" i="7" s="1"/>
  <c r="Y1" i="1"/>
  <c r="H16" i="7" s="1"/>
  <c r="Z1" i="1"/>
  <c r="AA1" i="1"/>
  <c r="AB1" i="1"/>
  <c r="H6" i="7" s="1"/>
  <c r="AD1" i="1"/>
  <c r="AE1" i="1"/>
  <c r="AF1" i="1"/>
  <c r="H9" i="7" s="1"/>
  <c r="AG1" i="1"/>
  <c r="AH1" i="1"/>
  <c r="H10" i="7" s="1"/>
  <c r="AI1" i="1"/>
  <c r="AJ1" i="1"/>
  <c r="AK1" i="1"/>
  <c r="AL1" i="1"/>
  <c r="H19" i="7" s="1"/>
  <c r="AM1" i="1"/>
  <c r="H11" i="7" s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H21" i="7" s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H20" i="7" s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G1" i="1"/>
  <c r="J20" i="7" l="1"/>
  <c r="K20" i="7"/>
  <c r="K12" i="7"/>
  <c r="J12" i="7"/>
  <c r="J13" i="7"/>
  <c r="K13" i="7"/>
  <c r="K21" i="7"/>
  <c r="J21" i="7"/>
  <c r="K14" i="7"/>
  <c r="J14" i="7"/>
  <c r="J6" i="7"/>
  <c r="K6" i="7"/>
  <c r="J10" i="7"/>
  <c r="K10" i="7"/>
  <c r="J16" i="7"/>
  <c r="K16" i="7"/>
  <c r="J9" i="7"/>
  <c r="K9" i="7"/>
  <c r="H17" i="7"/>
  <c r="J11" i="7"/>
  <c r="K11" i="7"/>
  <c r="K19" i="7"/>
  <c r="J19" i="7"/>
  <c r="J15" i="7"/>
  <c r="K15" i="7"/>
  <c r="H23" i="7" l="1"/>
  <c r="K17" i="7"/>
  <c r="J17" i="7"/>
  <c r="H25" i="7" l="1"/>
  <c r="J23" i="7"/>
  <c r="K23" i="7"/>
  <c r="K25" i="7" l="1"/>
  <c r="J25" i="7"/>
</calcChain>
</file>

<file path=xl/sharedStrings.xml><?xml version="1.0" encoding="utf-8"?>
<sst xmlns="http://schemas.openxmlformats.org/spreadsheetml/2006/main" count="4085" uniqueCount="1294">
  <si>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</si>
  <si>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</si>
  <si>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</si>
  <si>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</si>
  <si>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</si>
  <si>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</si>
  <si>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</si>
  <si>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</si>
  <si>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</si>
  <si>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</si>
  <si>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</si>
  <si>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</si>
  <si>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</si>
  <si>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</si>
  <si>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</si>
  <si>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</si>
  <si>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</si>
  <si>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</si>
  <si>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</si>
  <si>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</si>
  <si>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</si>
  <si>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</si>
  <si>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</si>
  <si>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</si>
  <si>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</si>
  <si>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</si>
  <si>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</si>
  <si>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</si>
  <si>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</si>
  <si>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</si>
  <si>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</si>
  <si>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</si>
  <si>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</si>
  <si>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</si>
  <si>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</si>
  <si>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</si>
  <si>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</si>
  <si>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</si>
  <si>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</si>
  <si>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</si>
  <si>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</si>
  <si>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</si>
  <si>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</si>
  <si>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</si>
  <si>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</si>
  <si>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</si>
  <si>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</si>
  <si>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</si>
  <si>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</si>
  <si>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</si>
  <si>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</si>
  <si>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</si>
  <si>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</si>
  <si>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</si>
  <si>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</si>
  <si>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</si>
  <si>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</si>
  <si>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</si>
  <si>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</si>
  <si>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</si>
  <si>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</si>
  <si>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</si>
  <si>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</si>
  <si>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</si>
  <si>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</si>
  <si>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</si>
  <si>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</si>
  <si>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</si>
  <si>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</si>
  <si>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</si>
  <si>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</si>
  <si>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</si>
  <si>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</si>
  <si>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</si>
  <si>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</si>
  <si>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</si>
  <si>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</si>
  <si>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</si>
  <si>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</si>
  <si>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</si>
  <si>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</si>
  <si>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</si>
  <si>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</si>
  <si>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</si>
  <si>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</si>
  <si>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</si>
  <si>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</si>
  <si>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</si>
  <si>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</si>
  <si>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</si>
  <si>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</si>
  <si>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</si>
  <si>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</si>
  <si>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</si>
  <si>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</si>
  <si>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</si>
  <si>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</si>
  <si>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</si>
  <si>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</si>
  <si>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</si>
  <si>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</si>
  <si>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</si>
  <si>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</si>
  <si>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</si>
  <si>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</si>
  <si>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</si>
  <si>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</si>
  <si>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</si>
  <si>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</si>
  <si>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</si>
  <si>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</si>
  <si>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</si>
  <si>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</si>
  <si>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</si>
  <si>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</si>
  <si>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</si>
  <si>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</si>
  <si>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</si>
  <si>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</si>
  <si>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</si>
  <si>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</si>
  <si>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</si>
  <si>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</si>
  <si>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</si>
  <si>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</si>
  <si>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</si>
  <si>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</si>
  <si>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</si>
  <si>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</si>
  <si>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</si>
  <si>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</si>
  <si>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</si>
  <si>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</si>
  <si>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</si>
  <si>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</si>
  <si>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80-89.9%</t>
  </si>
  <si>
    <t>Dillon Elem</t>
  </si>
  <si>
    <t>97%-MAX</t>
  </si>
  <si>
    <t>Beaverhead County H S</t>
  </si>
  <si>
    <t>HS</t>
  </si>
  <si>
    <t>DD</t>
  </si>
  <si>
    <t>Over Max</t>
  </si>
  <si>
    <t>Wise River Elem</t>
  </si>
  <si>
    <t>Lima K-12 Schools</t>
  </si>
  <si>
    <t>K12</t>
  </si>
  <si>
    <t>Wisdom Elem</t>
  </si>
  <si>
    <t>90-96.9%</t>
  </si>
  <si>
    <t>Polaris Elem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</si>
  <si>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</si>
  <si>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</si>
  <si>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</si>
  <si>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</si>
  <si>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</si>
  <si>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</si>
  <si>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</si>
  <si>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</si>
  <si>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</si>
  <si>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</si>
  <si>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</si>
  <si>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</si>
  <si>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</si>
  <si>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</si>
  <si>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</si>
  <si>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</si>
  <si>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</si>
  <si>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</si>
  <si>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</si>
  <si>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</si>
  <si>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</si>
  <si>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</si>
  <si>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</si>
  <si>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</si>
  <si>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</si>
  <si>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</si>
  <si>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</si>
  <si>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</si>
  <si>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</si>
  <si>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</si>
  <si>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</si>
  <si>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</si>
  <si>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</si>
  <si>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</si>
  <si>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</si>
  <si>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</si>
  <si>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</si>
  <si>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</si>
  <si>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</si>
  <si>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</si>
  <si>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</si>
  <si>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</si>
  <si>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</si>
  <si>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</si>
  <si>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</si>
  <si>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</si>
  <si>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</si>
  <si>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</si>
  <si>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</si>
  <si>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</si>
  <si>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</si>
  <si>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Elem</t>
  </si>
  <si>
    <t>Big Sandy H S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</si>
  <si>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</si>
  <si>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</si>
  <si>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</si>
  <si>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</si>
  <si>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</si>
  <si>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</si>
  <si>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</si>
  <si>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</si>
  <si>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</si>
  <si>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Cottonwood Elem</t>
  </si>
  <si>
    <t>NON-OP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</si>
  <si>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</si>
  <si>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</si>
  <si>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</si>
  <si>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</si>
  <si>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</si>
  <si>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</si>
  <si>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</si>
  <si>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</si>
  <si>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</si>
  <si>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</si>
  <si>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</si>
  <si>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</si>
  <si>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</si>
  <si>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</si>
  <si>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</si>
  <si>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</si>
  <si>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</si>
  <si>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</si>
  <si>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</si>
  <si>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</si>
  <si>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</si>
  <si>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</si>
  <si>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</si>
  <si>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</si>
  <si>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</si>
  <si>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</si>
  <si>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</si>
  <si>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</si>
  <si>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</si>
  <si>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</si>
  <si>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</si>
  <si>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</si>
  <si>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</si>
  <si>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</si>
  <si>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</si>
  <si>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</si>
  <si>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</si>
  <si>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</si>
  <si>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</si>
  <si>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</si>
  <si>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</si>
  <si>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</si>
  <si>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</si>
  <si>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</si>
  <si>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</si>
  <si>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</si>
  <si>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</si>
  <si>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</si>
  <si>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</si>
  <si>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</si>
  <si>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</si>
  <si>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</si>
  <si>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</si>
  <si>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</si>
  <si>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</si>
  <si>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</si>
  <si>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</si>
  <si>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</si>
  <si>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</si>
  <si>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</si>
  <si>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</si>
  <si>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</si>
  <si>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</si>
  <si>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</si>
  <si>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</si>
  <si>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</si>
  <si>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</si>
  <si>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</si>
  <si>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</si>
  <si>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</si>
  <si>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</si>
  <si>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</si>
  <si>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</si>
  <si>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</si>
  <si>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</si>
  <si>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</si>
  <si>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</si>
  <si>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</si>
  <si>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</si>
  <si>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</si>
  <si>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</si>
  <si>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</si>
  <si>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</si>
  <si>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</si>
  <si>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</si>
  <si>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</si>
  <si>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</si>
  <si>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</si>
  <si>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</si>
  <si>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</si>
  <si>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</si>
  <si>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</si>
  <si>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</si>
  <si>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</si>
  <si>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</si>
  <si>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</si>
  <si>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</si>
  <si>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</si>
  <si>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</si>
  <si>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</si>
  <si>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</si>
  <si>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</si>
  <si>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</si>
  <si>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</si>
  <si>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</si>
  <si>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</si>
  <si>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</si>
  <si>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</si>
  <si>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</si>
  <si>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</si>
  <si>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</si>
  <si>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</si>
  <si>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</si>
  <si>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</si>
  <si>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</si>
  <si>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</si>
  <si>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</si>
  <si>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</si>
  <si>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</si>
  <si>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</si>
  <si>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</si>
  <si>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</si>
  <si>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</si>
  <si>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</si>
  <si>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</si>
  <si>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</si>
  <si>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</si>
  <si>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</si>
  <si>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</si>
  <si>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</si>
  <si>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</si>
  <si>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</si>
  <si>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</si>
  <si>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</si>
  <si>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</si>
  <si>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Liberty</t>
  </si>
  <si>
    <t>Whitlash Elem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</si>
  <si>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</si>
  <si>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</si>
  <si>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</si>
  <si>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</si>
  <si>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</si>
  <si>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</si>
  <si>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</si>
  <si>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</si>
  <si>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</si>
  <si>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</si>
  <si>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</si>
  <si>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</si>
  <si>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</si>
  <si>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</si>
  <si>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</si>
  <si>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</si>
  <si>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</si>
  <si>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</si>
  <si>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</si>
  <si>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</si>
  <si>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</si>
  <si>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</si>
  <si>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Elem</t>
  </si>
  <si>
    <t>White Sulphur Spgs H S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</si>
  <si>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</si>
  <si>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</si>
  <si>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</si>
  <si>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</si>
  <si>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</si>
  <si>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</si>
  <si>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</si>
  <si>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</si>
  <si>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</si>
  <si>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</si>
  <si>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</si>
  <si>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</si>
  <si>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</si>
  <si>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</si>
  <si>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</si>
  <si>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</si>
  <si>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</si>
  <si>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</si>
  <si>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</si>
  <si>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</si>
  <si>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</si>
  <si>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</si>
  <si>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</si>
  <si>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</si>
  <si>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</si>
  <si>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</si>
  <si>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</si>
  <si>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</si>
  <si>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</si>
  <si>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</si>
  <si>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</si>
  <si>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</si>
  <si>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</si>
  <si>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</si>
  <si>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</si>
  <si>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</si>
  <si>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</si>
  <si>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</si>
  <si>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</si>
  <si>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</si>
  <si>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</si>
  <si>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</si>
  <si>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</si>
  <si>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</si>
  <si>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</si>
  <si>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</si>
  <si>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</si>
  <si>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</si>
  <si>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</si>
  <si>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</si>
  <si>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</si>
  <si>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</si>
  <si>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</si>
  <si>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</si>
  <si>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</si>
  <si>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</si>
  <si>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</si>
  <si>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</si>
  <si>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</si>
  <si>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</si>
  <si>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</si>
  <si>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</si>
  <si>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</si>
  <si>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</si>
  <si>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</si>
  <si>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</si>
  <si>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</si>
  <si>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</si>
  <si>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</si>
  <si>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</si>
  <si>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</si>
  <si>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</si>
  <si>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</si>
  <si>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</si>
  <si>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</si>
  <si>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</si>
  <si>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</si>
  <si>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</si>
  <si>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</si>
  <si>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</si>
  <si>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</si>
  <si>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</si>
  <si>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</si>
  <si>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</si>
  <si>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</si>
  <si>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</si>
  <si>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</si>
  <si>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</si>
  <si>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</si>
  <si>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</si>
  <si>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</si>
  <si>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</si>
  <si>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</si>
  <si>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</si>
  <si>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</si>
  <si>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</si>
  <si>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</si>
  <si>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</si>
  <si>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</si>
  <si>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</si>
  <si>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</si>
  <si>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</si>
  <si>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</si>
  <si>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</si>
  <si>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Elem</t>
  </si>
  <si>
    <t>Plains H S</t>
  </si>
  <si>
    <t>Thompson Falls Elem</t>
  </si>
  <si>
    <t>Thompson Falls H S</t>
  </si>
  <si>
    <t>Trout Creek Elem</t>
  </si>
  <si>
    <t>Paradise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</si>
  <si>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</si>
  <si>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</si>
  <si>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</si>
  <si>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</si>
  <si>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</si>
  <si>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</si>
  <si>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</si>
  <si>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</si>
  <si>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</si>
  <si>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</si>
  <si>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</si>
  <si>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</si>
  <si>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</si>
  <si>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</si>
  <si>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</si>
  <si>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</si>
  <si>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</si>
  <si>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</si>
  <si>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</si>
  <si>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</si>
  <si>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</si>
  <si>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</si>
  <si>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</si>
  <si>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</si>
  <si>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</si>
  <si>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</si>
  <si>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</si>
  <si>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</si>
  <si>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</si>
  <si>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</si>
  <si>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</si>
  <si>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</si>
  <si>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</si>
  <si>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</si>
  <si>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</si>
  <si>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</si>
  <si>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</si>
  <si>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</si>
  <si>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</si>
  <si>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</si>
  <si>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</si>
  <si>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</si>
  <si>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</si>
  <si>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</si>
  <si>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</si>
  <si>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</si>
  <si>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</si>
  <si>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</si>
  <si>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</si>
  <si>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</si>
  <si>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</si>
  <si>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</si>
  <si>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</si>
  <si>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</si>
  <si>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</si>
  <si>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</si>
  <si>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</si>
  <si>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</si>
  <si>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</si>
  <si>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</si>
  <si>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</si>
  <si>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</si>
  <si>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</si>
  <si>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Shawmut Elem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</si>
  <si>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</si>
  <si>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</si>
  <si>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</si>
  <si>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</si>
  <si>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</si>
  <si>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</si>
  <si>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</si>
  <si>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</si>
  <si>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</si>
  <si>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</si>
  <si>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</si>
  <si>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</si>
  <si>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</si>
  <si>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</si>
  <si>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</si>
  <si>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</si>
  <si>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</si>
  <si>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</si>
  <si>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</si>
  <si>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</si>
  <si>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</si>
  <si>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</si>
  <si>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</si>
  <si>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</si>
  <si>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</si>
  <si>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</si>
  <si>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</si>
  <si>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</si>
  <si>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Deep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</si>
  <si>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</si>
  <si>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</si>
  <si>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</si>
  <si>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</si>
  <si>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</si>
  <si>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</si>
  <si>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</si>
  <si>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</si>
  <si>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</si>
  <si>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</si>
  <si>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</si>
  <si>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</si>
  <si>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</si>
  <si>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</si>
  <si>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</si>
  <si>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</si>
  <si>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</si>
  <si>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</si>
  <si>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</si>
  <si>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</si>
  <si>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</si>
  <si>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</si>
  <si>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</si>
  <si>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</si>
  <si>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</si>
  <si>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</si>
  <si>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</si>
  <si>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</si>
  <si>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</si>
  <si>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</si>
  <si>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</si>
  <si>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</si>
  <si>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</si>
  <si>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2015</t>
  </si>
  <si>
    <t>DataForAchievePymt</t>
  </si>
  <si>
    <t>0170</t>
  </si>
  <si>
    <t>0172</t>
  </si>
  <si>
    <t>0972</t>
  </si>
  <si>
    <t>1310</t>
  </si>
  <si>
    <t>1320</t>
  </si>
  <si>
    <t>1330</t>
  </si>
  <si>
    <t>3117</t>
  </si>
  <si>
    <t>01</t>
  </si>
  <si>
    <t>0310</t>
  </si>
  <si>
    <t>0171</t>
  </si>
  <si>
    <t>1123</t>
  </si>
  <si>
    <t>1130</t>
  </si>
  <si>
    <t>1190</t>
  </si>
  <si>
    <t>1510</t>
  </si>
  <si>
    <t>1800</t>
  </si>
  <si>
    <t>1900</t>
  </si>
  <si>
    <t>1910</t>
  </si>
  <si>
    <t>1940</t>
  </si>
  <si>
    <t>1945</t>
  </si>
  <si>
    <t>1950</t>
  </si>
  <si>
    <t>1981</t>
  </si>
  <si>
    <t>3118</t>
  </si>
  <si>
    <t>3302</t>
  </si>
  <si>
    <t>3444</t>
  </si>
  <si>
    <t>3445</t>
  </si>
  <si>
    <t>3446</t>
  </si>
  <si>
    <t>3447</t>
  </si>
  <si>
    <t>4800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</si>
  <si>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</si>
  <si>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</si>
  <si>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</si>
  <si>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</si>
  <si>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</si>
  <si>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</si>
  <si>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</si>
  <si>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</si>
  <si>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</si>
  <si>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</si>
  <si>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</si>
  <si>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</si>
  <si>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</si>
  <si>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</si>
  <si>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</si>
  <si>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</si>
  <si>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</si>
  <si>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</si>
  <si>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</si>
  <si>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</si>
  <si>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</si>
  <si>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</si>
  <si>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</si>
  <si>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</si>
  <si>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</si>
  <si>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</si>
  <si>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</si>
  <si>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</si>
  <si>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</si>
  <si>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</si>
  <si>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</si>
  <si>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</si>
  <si>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</si>
  <si>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</si>
  <si>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</si>
  <si>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</si>
  <si>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</si>
  <si>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</si>
  <si>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</si>
  <si>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</si>
  <si>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</si>
  <si>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</si>
  <si>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</si>
  <si>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</si>
  <si>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</si>
  <si>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</si>
  <si>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</si>
  <si>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</si>
  <si>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</si>
  <si>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</si>
  <si>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</si>
  <si>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</si>
  <si>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</si>
  <si>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</si>
  <si>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</si>
  <si>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</si>
  <si>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</si>
  <si>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</si>
  <si>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</si>
  <si>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</si>
  <si>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</si>
  <si>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</si>
  <si>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</si>
  <si>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</si>
  <si>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</si>
  <si>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</si>
  <si>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</si>
  <si>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</si>
  <si>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</si>
  <si>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</si>
  <si>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</si>
  <si>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</si>
  <si>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</si>
  <si>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</si>
  <si>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</si>
  <si>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</si>
  <si>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</si>
  <si>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</si>
  <si>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</si>
  <si>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</si>
  <si>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</si>
  <si>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</si>
  <si>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</si>
  <si>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</si>
  <si>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</si>
  <si>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</si>
  <si>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</si>
  <si>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</si>
  <si>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</si>
  <si>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</si>
  <si>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</si>
  <si>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</si>
  <si>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</si>
  <si>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</si>
  <si>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</si>
  <si>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</si>
  <si>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</si>
  <si>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</si>
  <si>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</si>
  <si>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</si>
  <si>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</si>
  <si>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</si>
  <si>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</si>
  <si>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</si>
  <si>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0137</t>
  </si>
  <si>
    <t>0138</t>
  </si>
  <si>
    <t>0146</t>
  </si>
  <si>
    <t>0154</t>
  </si>
  <si>
    <t>0159</t>
  </si>
  <si>
    <t>0161</t>
  </si>
  <si>
    <t>0173</t>
  </si>
  <si>
    <t>0177</t>
  </si>
  <si>
    <t>0179</t>
  </si>
  <si>
    <t>0182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</si>
  <si>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</si>
  <si>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</si>
  <si>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</si>
  <si>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</si>
  <si>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</si>
  <si>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</si>
  <si>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</si>
  <si>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</si>
  <si>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</si>
  <si>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</si>
  <si>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</si>
  <si>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</si>
  <si>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</si>
  <si>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</si>
  <si>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</si>
  <si>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</si>
  <si>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</si>
  <si>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</si>
  <si>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</si>
  <si>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</si>
  <si>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</si>
  <si>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</si>
  <si>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</si>
  <si>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</si>
  <si>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</si>
  <si>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</si>
  <si>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</si>
  <si>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</si>
  <si>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</si>
  <si>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</si>
  <si>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</si>
  <si>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</si>
  <si>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</si>
  <si>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</si>
  <si>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</si>
  <si>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</si>
  <si>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</si>
  <si>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</si>
  <si>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</si>
  <si>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</si>
  <si>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</si>
  <si>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</si>
  <si>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</si>
  <si>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</si>
  <si>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</si>
  <si>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</si>
  <si>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</si>
  <si>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</si>
  <si>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</si>
  <si>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</si>
  <si>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</si>
  <si>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</si>
  <si>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</si>
  <si>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</si>
  <si>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</si>
  <si>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</si>
  <si>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</si>
  <si>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</si>
  <si>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</si>
  <si>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</si>
  <si>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</si>
  <si>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</si>
  <si>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</si>
  <si>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</si>
  <si>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</si>
  <si>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</si>
  <si>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</si>
  <si>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</si>
  <si>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</si>
  <si>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</si>
  <si>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</si>
  <si>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</si>
  <si>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</si>
  <si>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</si>
  <si>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</si>
  <si>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</si>
  <si>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</si>
  <si>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</si>
  <si>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</si>
  <si>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</si>
  <si>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</si>
  <si>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</si>
  <si>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</si>
  <si>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</si>
  <si>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</si>
  <si>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</si>
  <si>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</si>
  <si>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</si>
  <si>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</si>
  <si>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</si>
  <si>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</si>
  <si>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</si>
  <si>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</si>
  <si>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</si>
  <si>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</si>
  <si>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</si>
  <si>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</si>
  <si>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</si>
  <si>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</si>
  <si>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</si>
  <si>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</si>
  <si>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</si>
  <si>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</si>
  <si>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</si>
  <si>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</si>
  <si>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</si>
  <si>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</si>
  <si>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</si>
  <si>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</si>
  <si>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</si>
  <si>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</si>
  <si>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</si>
  <si>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</si>
  <si>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</si>
  <si>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</si>
  <si>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</si>
  <si>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</si>
  <si>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</si>
  <si>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0506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</si>
  <si>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</si>
  <si>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</si>
  <si>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</si>
  <si>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</si>
  <si>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</si>
  <si>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</si>
  <si>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</si>
  <si>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</si>
  <si>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</si>
  <si>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</si>
  <si>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</si>
  <si>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</si>
  <si>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</si>
  <si>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</si>
  <si>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</si>
  <si>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</si>
  <si>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</si>
  <si>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</si>
  <si>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0569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</si>
  <si>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</si>
  <si>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</si>
  <si>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</si>
  <si>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</si>
  <si>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</si>
  <si>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</si>
  <si>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</si>
  <si>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</si>
  <si>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</si>
  <si>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</si>
  <si>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</si>
  <si>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</si>
  <si>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</si>
  <si>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</si>
  <si>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</si>
  <si>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</si>
  <si>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</si>
  <si>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</si>
  <si>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</si>
  <si>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</si>
  <si>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</si>
  <si>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</si>
  <si>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</si>
  <si>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</si>
  <si>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</si>
  <si>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</si>
  <si>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</si>
  <si>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</si>
  <si>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</si>
  <si>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</si>
  <si>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</si>
  <si>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</si>
  <si>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</si>
  <si>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</si>
  <si>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</si>
  <si>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</si>
  <si>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</si>
  <si>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</si>
  <si>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</si>
  <si>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</si>
  <si>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</si>
  <si>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</si>
  <si>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</si>
  <si>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</si>
  <si>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</si>
  <si>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</si>
  <si>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</si>
  <si>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</si>
  <si>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</si>
  <si>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</si>
  <si>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</si>
  <si>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</si>
  <si>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</si>
  <si>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</si>
  <si>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</si>
  <si>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</si>
  <si>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</si>
  <si>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</si>
  <si>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</si>
  <si>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</si>
  <si>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</si>
  <si>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</si>
  <si>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</si>
  <si>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</si>
  <si>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</si>
  <si>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</si>
  <si>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</si>
  <si>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</si>
  <si>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</si>
  <si>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</si>
  <si>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</si>
  <si>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</si>
  <si>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</si>
  <si>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</si>
  <si>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</si>
  <si>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</si>
  <si>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</si>
  <si>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</si>
  <si>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</si>
  <si>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</si>
  <si>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</si>
  <si>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</si>
  <si>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</si>
  <si>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</si>
  <si>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</si>
  <si>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</si>
  <si>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</si>
  <si>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</si>
  <si>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</si>
  <si>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</si>
  <si>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0802</t>
  </si>
  <si>
    <t>0803</t>
  </si>
  <si>
    <t>0804</t>
  </si>
  <si>
    <t>0805</t>
  </si>
  <si>
    <t>0807</t>
  </si>
  <si>
    <t>0808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</si>
  <si>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</si>
  <si>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</si>
  <si>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</si>
  <si>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</si>
  <si>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</si>
  <si>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</si>
  <si>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</si>
  <si>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</si>
  <si>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</si>
  <si>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</si>
  <si>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</si>
  <si>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</si>
  <si>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</si>
  <si>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</si>
  <si>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</si>
  <si>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</si>
  <si>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</si>
  <si>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</si>
  <si>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</si>
  <si>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</si>
  <si>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</si>
  <si>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</si>
  <si>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</si>
  <si>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</si>
  <si>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</si>
  <si>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</si>
  <si>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</si>
  <si>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</si>
  <si>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</si>
  <si>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</si>
  <si>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</si>
  <si>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</si>
  <si>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</si>
  <si>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</si>
  <si>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</si>
  <si>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</si>
  <si>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</si>
  <si>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</si>
  <si>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</si>
  <si>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</si>
  <si>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</si>
  <si>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</si>
  <si>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</si>
  <si>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</si>
  <si>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</si>
  <si>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</si>
  <si>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</si>
  <si>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</si>
  <si>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</si>
  <si>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</si>
  <si>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</si>
  <si>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</si>
  <si>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</si>
  <si>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</si>
  <si>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0947</t>
  </si>
  <si>
    <t>0948</t>
  </si>
  <si>
    <t>0949</t>
  </si>
  <si>
    <t>0964</t>
  </si>
  <si>
    <t>0965</t>
  </si>
  <si>
    <t>0966</t>
  </si>
  <si>
    <t>0967</t>
  </si>
  <si>
    <t>0968</t>
  </si>
  <si>
    <t>0969</t>
  </si>
  <si>
    <t>0970</t>
  </si>
  <si>
    <t>0971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</si>
  <si>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</si>
  <si>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</si>
  <si>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</si>
  <si>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</si>
  <si>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</si>
  <si>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</si>
  <si>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</si>
  <si>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</si>
  <si>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</si>
  <si>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</si>
  <si>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</si>
  <si>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</si>
  <si>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1191</t>
  </si>
  <si>
    <t>1193</t>
  </si>
  <si>
    <t>1195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</si>
  <si>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</si>
  <si>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</si>
  <si>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</si>
  <si>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</si>
  <si>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</si>
  <si>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</si>
  <si>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</si>
  <si>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</si>
  <si>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</si>
  <si>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</si>
  <si>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</si>
  <si>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</si>
  <si>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</si>
  <si>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</si>
  <si>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</si>
  <si>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</si>
  <si>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</si>
  <si>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</si>
  <si>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</si>
  <si>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</si>
  <si>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</si>
  <si>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</si>
  <si>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</si>
  <si>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</si>
  <si>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</si>
  <si>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</si>
  <si>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</si>
  <si>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</si>
  <si>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</si>
  <si>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</si>
  <si>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</si>
  <si>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</si>
  <si>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</si>
  <si>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Column</t>
  </si>
  <si>
    <t xml:space="preserve">Description </t>
  </si>
  <si>
    <t>FY 2014</t>
  </si>
  <si>
    <t>Diff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</si>
  <si>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</si>
  <si>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</si>
  <si>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</si>
  <si>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</si>
  <si>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</si>
  <si>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</si>
  <si>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</si>
  <si>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</si>
  <si>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</si>
  <si>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</si>
  <si>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</si>
  <si>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DataForAchievement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</si>
  <si>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</si>
  <si>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</si>
  <si>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</si>
  <si>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</si>
  <si>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</si>
  <si>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</si>
  <si>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</si>
  <si>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</si>
  <si>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</si>
  <si>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</si>
  <si>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</si>
  <si>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</si>
  <si>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</si>
  <si>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</si>
  <si>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</si>
  <si>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</si>
  <si>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</si>
  <si>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</si>
  <si>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</si>
  <si>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</si>
  <si>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</si>
  <si>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</si>
  <si>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</si>
  <si>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</si>
  <si>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</si>
  <si>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</si>
  <si>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</si>
  <si>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</si>
  <si>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</si>
  <si>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</si>
  <si>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</si>
  <si>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</si>
  <si>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</si>
  <si>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</si>
  <si>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</si>
  <si>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</si>
  <si>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</si>
  <si>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</si>
  <si>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</si>
  <si>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</si>
  <si>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</si>
  <si>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</si>
  <si>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</si>
  <si>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</si>
  <si>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</si>
  <si>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</si>
  <si>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</si>
  <si>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</si>
  <si>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</si>
  <si>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</si>
  <si>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</si>
  <si>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</si>
  <si>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</si>
  <si>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</si>
  <si>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</si>
  <si>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</si>
  <si>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</si>
  <si>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</si>
  <si>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</si>
  <si>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</si>
  <si>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</si>
  <si>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</si>
  <si>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</si>
  <si>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</si>
  <si>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</si>
  <si>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</si>
  <si>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</si>
  <si>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</si>
  <si>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</si>
  <si>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</si>
  <si>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</si>
  <si>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</si>
  <si>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</si>
  <si>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</si>
  <si>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</si>
  <si>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</si>
  <si>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</si>
  <si>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</si>
  <si>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</si>
  <si>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</si>
  <si>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</si>
  <si>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</si>
  <si>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</si>
  <si>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</si>
  <si>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</si>
  <si>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</si>
  <si>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</si>
  <si>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</si>
  <si>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</si>
  <si>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</si>
  <si>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</si>
  <si>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</si>
  <si>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</si>
  <si>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</si>
  <si>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</si>
  <si>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</si>
  <si>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</si>
  <si>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</si>
  <si>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</si>
  <si>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</si>
  <si>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</si>
  <si>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</si>
  <si>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</si>
  <si>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</si>
  <si>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</si>
  <si>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</si>
  <si>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>*  NLREV_GF includes the value TUITION_OB</t>
  </si>
  <si>
    <t>Statewide Totals of Adopted Budgets for FY15 compared to FY14  - Data September 30, 2014</t>
  </si>
  <si>
    <t>FY 2015</t>
  </si>
  <si>
    <t>Montana Office of Public Instruction</t>
  </si>
  <si>
    <t>Recap of All School District General Fund Budgets</t>
  </si>
  <si>
    <t>2014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</si>
  <si>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</si>
  <si>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</si>
  <si>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</si>
  <si>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</si>
  <si>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</si>
  <si>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</si>
  <si>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</si>
  <si>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</si>
  <si>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</si>
  <si>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</si>
  <si>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</si>
  <si>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</si>
  <si>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</si>
  <si>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Summer School Fees</t>
  </si>
  <si>
    <t>Federal Revenue in Lieu of Taxes</t>
  </si>
  <si>
    <t>Rentals</t>
  </si>
  <si>
    <t>State Payment in Lieu of Taxes - FWP</t>
  </si>
  <si>
    <t>Flexible Nonvoted Levy Authority</t>
  </si>
  <si>
    <t>Tax Title and Property Sales</t>
  </si>
  <si>
    <t>Revenue from Community Services Activities</t>
  </si>
  <si>
    <t>State School Block Grant</t>
  </si>
  <si>
    <t>Fees - Users/Resale of Supplies</t>
  </si>
  <si>
    <t>Fund Balance &amp; Non-Levy Revenue Available To Fund Over-BASE</t>
  </si>
  <si>
    <t>Tuition from Schl Dists Within State</t>
  </si>
  <si>
    <t>SB96 Block Grant Reimbursement</t>
  </si>
  <si>
    <t>Prior Year Excess Reserves Funding Over-BASE</t>
  </si>
  <si>
    <t>Coal Gross Proceeds</t>
  </si>
  <si>
    <t>Penalties and Interest on Taxes</t>
  </si>
  <si>
    <t>Textbook Sales and Rentals</t>
  </si>
  <si>
    <t>Tuition from Schl Dists Outside State</t>
  </si>
  <si>
    <t>State Combined Fund School Block Grant</t>
  </si>
  <si>
    <t>Services Provided Other School Districts or Coops</t>
  </si>
  <si>
    <t>Interest Earnings</t>
  </si>
  <si>
    <t>SB96 Combined Block Grant Reimbursement</t>
  </si>
  <si>
    <t>Natural Resource Development</t>
  </si>
  <si>
    <t>State Tuition for State Placement</t>
  </si>
  <si>
    <t>Individual Tuition</t>
  </si>
  <si>
    <t>Oil &amp; Gas Revenues - OverBASE Budget</t>
  </si>
  <si>
    <t>Other Revenue from Local Sources</t>
  </si>
  <si>
    <t>Oil &amp; Gas Revenues - BASE Budget</t>
  </si>
  <si>
    <t>X</t>
  </si>
  <si>
    <t>GF Rev to Fund OB (Non CY  Levy in the GF)</t>
  </si>
  <si>
    <t>Budget Revenue Code</t>
  </si>
  <si>
    <t>Budget Revenue Code Description</t>
  </si>
  <si>
    <t>Non GF Levy Non State Revenue Directory</t>
  </si>
  <si>
    <t>Count of School Districts by Equity Status</t>
  </si>
  <si>
    <t>Below Base</t>
  </si>
  <si>
    <t>&lt; 90%</t>
  </si>
  <si>
    <t>90 to 97%</t>
  </si>
  <si>
    <t>97 to Max</t>
  </si>
  <si>
    <t>Grand Total</t>
  </si>
  <si>
    <t>ONLREV</t>
  </si>
  <si>
    <t>1117</t>
  </si>
  <si>
    <t>District Levy - Distn of Pr Yr's Prot/Dlq Taxes</t>
  </si>
  <si>
    <t>1118</t>
  </si>
  <si>
    <t>District Levy - Dept of Rev Tax Audit Receipts</t>
  </si>
  <si>
    <t>1920</t>
  </si>
  <si>
    <t>Contributions/Donations from Private Sources</t>
  </si>
  <si>
    <t>1960</t>
  </si>
  <si>
    <t>Services Provided Other Local Govermental Units</t>
  </si>
  <si>
    <t>3470</t>
  </si>
  <si>
    <t>Montana Bentonite Tax</t>
  </si>
  <si>
    <t>9100</t>
  </si>
  <si>
    <t>Other Revenue</t>
  </si>
  <si>
    <t>9710</t>
  </si>
  <si>
    <t>Residual Equity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</si>
</sst>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9"/>
      <name val="Arial"/>
    </font>
    <font>
      <sz val="10"/>
      <name val="Arial"/>
    </font>
    <font>
      <sz val="10"/>
      <color indexed="10"/>
      <name val="Arial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4" fillId="0" borderId="0"/>
    <xf numFmtId="0" fontId="8" fillId="0" borderId="0"/>
    <xf numFmtId="0" fontId="13" fillId="0" borderId="0"/>
  </cellStyleXfs>
  <cellXfs count="75">
    <xf numFmtId="0" fontId="0" fillId="0" borderId="0" xfId="0"/>
    <xf numFmtId="164" fontId="0" fillId="0" borderId="0" xfId="1" applyNumberFormat="1" applyFont="1"/>
    <xf numFmtId="164" fontId="2" fillId="2" borderId="1" xfId="1" applyNumberFormat="1" applyFont="1" applyFill="1" applyBorder="1" applyAlignment="1">
      <alignment wrapText="1"/>
    </xf>
    <xf numFmtId="164" fontId="0" fillId="0" borderId="0" xfId="1" applyNumberFormat="1" applyFont="1" applyBorder="1" applyAlignment="1">
      <alignment wrapText="1"/>
    </xf>
    <xf numFmtId="164" fontId="0" fillId="0" borderId="0" xfId="1" quotePrefix="1" applyNumberFormat="1" applyFont="1" applyBorder="1" applyAlignment="1">
      <alignment wrapText="1"/>
    </xf>
    <xf numFmtId="9" fontId="0" fillId="0" borderId="0" xfId="2" applyFont="1"/>
    <xf numFmtId="9" fontId="0" fillId="0" borderId="0" xfId="2" applyFont="1" applyBorder="1" applyAlignment="1">
      <alignment wrapText="1"/>
    </xf>
    <xf numFmtId="43" fontId="0" fillId="0" borderId="0" xfId="1" applyNumberFormat="1" applyFont="1"/>
    <xf numFmtId="43" fontId="0" fillId="0" borderId="0" xfId="1" applyNumberFormat="1" applyFont="1" applyBorder="1" applyAlignment="1">
      <alignment wrapText="1"/>
    </xf>
    <xf numFmtId="43" fontId="0" fillId="0" borderId="0" xfId="1" applyFont="1"/>
    <xf numFmtId="43" fontId="0" fillId="0" borderId="0" xfId="1" applyFont="1" applyBorder="1" applyAlignment="1">
      <alignment wrapText="1"/>
    </xf>
    <xf numFmtId="164" fontId="0" fillId="4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wrapText="1"/>
    </xf>
    <xf numFmtId="43" fontId="0" fillId="0" borderId="0" xfId="1" applyNumberFormat="1" applyFont="1" applyFill="1" applyBorder="1" applyAlignment="1">
      <alignment wrapText="1"/>
    </xf>
    <xf numFmtId="0" fontId="4" fillId="0" borderId="0" xfId="3"/>
    <xf numFmtId="9" fontId="0" fillId="0" borderId="0" xfId="2" applyFont="1" applyFill="1" applyBorder="1" applyAlignment="1">
      <alignment wrapText="1"/>
    </xf>
    <xf numFmtId="43" fontId="0" fillId="0" borderId="0" xfId="1" applyFont="1" applyFill="1" applyBorder="1" applyAlignment="1">
      <alignment wrapText="1"/>
    </xf>
    <xf numFmtId="164" fontId="0" fillId="0" borderId="0" xfId="1" applyNumberFormat="1" applyFont="1" applyFill="1"/>
    <xf numFmtId="0" fontId="0" fillId="0" borderId="0" xfId="0" applyFill="1"/>
    <xf numFmtId="0" fontId="4" fillId="0" borderId="0" xfId="3" applyFill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5" fillId="0" borderId="0" xfId="0" applyFont="1"/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5" fillId="0" borderId="0" xfId="4" applyNumberFormat="1" applyFont="1"/>
    <xf numFmtId="165" fontId="4" fillId="0" borderId="0" xfId="5" applyNumberFormat="1" applyFont="1" applyFill="1" applyBorder="1" applyAlignment="1">
      <alignment horizontal="right" wrapText="1"/>
    </xf>
    <xf numFmtId="164" fontId="1" fillId="0" borderId="2" xfId="1" applyNumberFormat="1" applyFont="1" applyBorder="1" applyAlignment="1">
      <alignment vertical="center"/>
    </xf>
    <xf numFmtId="164" fontId="1" fillId="0" borderId="2" xfId="1" applyNumberFormat="1" applyFont="1" applyFill="1" applyBorder="1" applyAlignment="1">
      <alignment vertical="center"/>
    </xf>
    <xf numFmtId="164" fontId="5" fillId="0" borderId="2" xfId="4" applyNumberFormat="1" applyFont="1" applyBorder="1"/>
    <xf numFmtId="0" fontId="5" fillId="0" borderId="0" xfId="0" applyFont="1" applyFill="1"/>
    <xf numFmtId="164" fontId="5" fillId="0" borderId="0" xfId="4" applyNumberFormat="1" applyFont="1" applyFill="1"/>
    <xf numFmtId="0" fontId="5" fillId="0" borderId="0" xfId="0" applyFont="1" applyFill="1" applyBorder="1"/>
    <xf numFmtId="164" fontId="5" fillId="0" borderId="0" xfId="1" applyNumberFormat="1" applyFont="1" applyFill="1"/>
    <xf numFmtId="164" fontId="5" fillId="0" borderId="0" xfId="1" applyNumberFormat="1" applyFont="1"/>
    <xf numFmtId="165" fontId="5" fillId="0" borderId="0" xfId="5" applyNumberFormat="1" applyFont="1"/>
    <xf numFmtId="0" fontId="7" fillId="0" borderId="0" xfId="6" applyFont="1" applyFill="1" applyBorder="1" applyAlignment="1">
      <alignment horizontal="center"/>
    </xf>
    <xf numFmtId="164" fontId="7" fillId="0" borderId="0" xfId="6" applyNumberFormat="1" applyFont="1" applyFill="1" applyBorder="1" applyAlignment="1">
      <alignment horizontal="center"/>
    </xf>
    <xf numFmtId="164" fontId="0" fillId="0" borderId="0" xfId="0" applyNumberFormat="1"/>
    <xf numFmtId="0" fontId="8" fillId="0" borderId="0" xfId="7"/>
    <xf numFmtId="0" fontId="8" fillId="0" borderId="0" xfId="7" quotePrefix="1"/>
    <xf numFmtId="164" fontId="9" fillId="0" borderId="0" xfId="8" applyNumberFormat="1" applyFont="1"/>
    <xf numFmtId="166" fontId="8" fillId="0" borderId="0" xfId="7" applyNumberFormat="1"/>
    <xf numFmtId="10" fontId="8" fillId="0" borderId="0" xfId="9" applyNumberFormat="1"/>
    <xf numFmtId="164" fontId="8" fillId="0" borderId="0" xfId="7" applyNumberFormat="1"/>
    <xf numFmtId="164" fontId="9" fillId="0" borderId="0" xfId="8" applyNumberFormat="1" applyFont="1" applyFill="1" applyBorder="1"/>
    <xf numFmtId="0" fontId="10" fillId="0" borderId="0" xfId="10" applyFont="1" applyFill="1" applyBorder="1" applyAlignment="1">
      <alignment horizontal="left"/>
    </xf>
    <xf numFmtId="0" fontId="8" fillId="0" borderId="0" xfId="7" applyFill="1" applyBorder="1"/>
    <xf numFmtId="164" fontId="8" fillId="0" borderId="3" xfId="7" applyNumberFormat="1" applyBorder="1"/>
    <xf numFmtId="164" fontId="8" fillId="0" borderId="0" xfId="7" applyNumberFormat="1" applyBorder="1"/>
    <xf numFmtId="164" fontId="4" fillId="0" borderId="0" xfId="3" applyNumberFormat="1"/>
    <xf numFmtId="164" fontId="4" fillId="0" borderId="0" xfId="3" applyNumberFormat="1" applyFill="1"/>
    <xf numFmtId="166" fontId="8" fillId="0" borderId="0" xfId="7" applyNumberFormat="1" applyFill="1"/>
    <xf numFmtId="164" fontId="9" fillId="0" borderId="0" xfId="8" applyNumberFormat="1" applyFont="1" applyFill="1"/>
    <xf numFmtId="0" fontId="3" fillId="3" borderId="0" xfId="11" applyFont="1" applyFill="1" applyBorder="1" applyAlignment="1">
      <alignment horizontal="center"/>
    </xf>
    <xf numFmtId="0" fontId="3" fillId="0" borderId="0" xfId="11" applyFont="1" applyFill="1" applyBorder="1" applyAlignment="1">
      <alignment horizontal="center"/>
    </xf>
    <xf numFmtId="0" fontId="0" fillId="0" borderId="0" xfId="0" applyBorder="1"/>
    <xf numFmtId="0" fontId="3" fillId="0" borderId="0" xfId="11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3" fillId="0" borderId="0" xfId="1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1" fillId="3" borderId="0" xfId="11" applyFont="1" applyFill="1" applyBorder="1" applyAlignment="1">
      <alignment horizontal="center" wrapText="1"/>
    </xf>
    <xf numFmtId="0" fontId="11" fillId="3" borderId="0" xfId="11" applyFont="1" applyFill="1" applyBorder="1" applyAlignment="1">
      <alignment horizontal="center"/>
    </xf>
    <xf numFmtId="0" fontId="12" fillId="0" borderId="0" xfId="12" applyFont="1"/>
    <xf numFmtId="0" fontId="8" fillId="0" borderId="0" xfId="12"/>
    <xf numFmtId="0" fontId="14" fillId="0" borderId="0" xfId="13" applyFont="1" applyFill="1" applyBorder="1"/>
    <xf numFmtId="0" fontId="12" fillId="0" borderId="2" xfId="12" applyFont="1" applyBorder="1"/>
    <xf numFmtId="0" fontId="12" fillId="0" borderId="2" xfId="12" applyFont="1" applyBorder="1" applyAlignment="1">
      <alignment horizontal="right"/>
    </xf>
    <xf numFmtId="0" fontId="8" fillId="0" borderId="0" xfId="12" applyNumberFormat="1" applyBorder="1"/>
    <xf numFmtId="0" fontId="8" fillId="0" borderId="0" xfId="12" applyNumberFormat="1" applyFill="1" applyBorder="1"/>
    <xf numFmtId="0" fontId="8" fillId="0" borderId="2" xfId="12" applyNumberFormat="1" applyBorder="1"/>
    <xf numFmtId="0" fontId="8" fillId="0" borderId="3" xfId="12" applyBorder="1"/>
    <xf numFmtId="0" fontId="8" fillId="0" borderId="3" xfId="12" applyNumberFormat="1" applyBorder="1"/>
  </cellXfs>
  <cellStyles count="14">
    <cellStyle name="Comma" xfId="1" builtinId="3"/>
    <cellStyle name="Comma 12 2" xfId="8" xr:uid="{00000000-0005-0000-0000-000001000000}"/>
    <cellStyle name="Comma 12 2 2 3" xfId="4" xr:uid="{00000000-0005-0000-0000-000002000000}"/>
    <cellStyle name="Normal" xfId="0" builtinId="0"/>
    <cellStyle name="Normal 2 2" xfId="7" xr:uid="{00000000-0005-0000-0000-000004000000}"/>
    <cellStyle name="Normal 2 2 3 2 3" xfId="12" xr:uid="{00000000-0005-0000-0000-000005000000}"/>
    <cellStyle name="Normal_Sheet1" xfId="6" xr:uid="{00000000-0005-0000-0000-000006000000}"/>
    <cellStyle name="Normal_Sheet1 2" xfId="10" xr:uid="{00000000-0005-0000-0000-000007000000}"/>
    <cellStyle name="Normal_Sheet3" xfId="11" xr:uid="{00000000-0005-0000-0000-000008000000}"/>
    <cellStyle name="Normal_Sheet4" xfId="3" xr:uid="{00000000-0005-0000-0000-000009000000}"/>
    <cellStyle name="Normal_Sheet8" xfId="13" xr:uid="{00000000-0005-0000-0000-00000A000000}"/>
    <cellStyle name="Percent" xfId="2" builtinId="5"/>
    <cellStyle name="Percent 2 2" xfId="9" xr:uid="{00000000-0005-0000-0000-00000C000000}"/>
    <cellStyle name="Percent 2 2 2 3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2343150</xdr:colOff>
      <xdr:row>4</xdr:row>
      <xdr:rowOff>133350</xdr:rowOff>
    </xdr:to>
    <xdr:pic>
      <xdr:nvPicPr>
        <xdr:cNvPr id="2" name="Picture 1" descr="opi_logo_2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3724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85725</xdr:rowOff>
    </xdr:from>
    <xdr:to>
      <xdr:col>4</xdr:col>
      <xdr:colOff>314325</xdr:colOff>
      <xdr:row>5</xdr:row>
      <xdr:rowOff>28575</xdr:rowOff>
    </xdr:to>
    <xdr:pic>
      <xdr:nvPicPr>
        <xdr:cNvPr id="2" name="Picture 2" descr="opi_logo_2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5725"/>
          <a:ext cx="2409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15"/>
  <sheetViews>
    <sheetView workbookViewId="0">
      <pane ySplit="2" topLeftCell="A3" activePane="bottomLeft" state="frozenSplit"/>
      <selection pane="bottomLeft" activeCell="A2" sqref="A2"/>
    </sheetView>
  </sheetViews>
  <sheetFormatPr defaultColWidth="11.7109375" defaultRowHeight="13.5" customHeight="1" x14ac:dyDescent="0.25"/>
  <cols>
    <col min="1" max="1" width="8.140625" style="1" bestFit="1" customWidth="1"/>
    <col min="2" max="2" width="4" style="1" bestFit="1" customWidth="1"/>
    <col min="3" max="3" width="14" style="1" bestFit="1" customWidth="1"/>
    <col min="4" max="4" width="5.42578125" style="1" bestFit="1" customWidth="1"/>
    <col min="5" max="5" width="27.140625" style="1" bestFit="1" customWidth="1"/>
    <col min="6" max="6" width="6.140625" style="1" bestFit="1" customWidth="1"/>
    <col min="7" max="7" width="8" style="1" bestFit="1" customWidth="1"/>
    <col min="8" max="10" width="7.28515625" style="1" bestFit="1" customWidth="1"/>
    <col min="11" max="11" width="8" style="1" bestFit="1" customWidth="1"/>
    <col min="12" max="13" width="7.5703125" style="1" bestFit="1" customWidth="1"/>
    <col min="14" max="16" width="8.140625" style="1" bestFit="1" customWidth="1"/>
    <col min="17" max="17" width="9" style="1" bestFit="1" customWidth="1"/>
    <col min="18" max="18" width="8.5703125" style="1" bestFit="1" customWidth="1"/>
    <col min="19" max="19" width="10.140625" style="1" bestFit="1" customWidth="1"/>
    <col min="20" max="20" width="10.5703125" style="1" bestFit="1" customWidth="1"/>
    <col min="21" max="21" width="8" style="1" bestFit="1" customWidth="1"/>
    <col min="22" max="23" width="11.5703125" style="1" bestFit="1" customWidth="1"/>
    <col min="24" max="24" width="12.85546875" style="1" bestFit="1" customWidth="1"/>
    <col min="25" max="25" width="20.28515625" style="1" bestFit="1" customWidth="1"/>
    <col min="26" max="26" width="12.5703125" style="1" bestFit="1" customWidth="1"/>
    <col min="27" max="28" width="14.28515625" style="1" bestFit="1" customWidth="1"/>
    <col min="29" max="29" width="16.140625" style="5" bestFit="1" customWidth="1"/>
    <col min="30" max="31" width="14.28515625" style="1" bestFit="1" customWidth="1"/>
    <col min="32" max="32" width="12.5703125" style="1" bestFit="1" customWidth="1"/>
    <col min="33" max="33" width="10.42578125" style="1" bestFit="1" customWidth="1"/>
    <col min="34" max="34" width="11.5703125" style="1" bestFit="1" customWidth="1"/>
    <col min="35" max="35" width="11" style="1" bestFit="1" customWidth="1"/>
    <col min="36" max="36" width="11.5703125" style="1" bestFit="1" customWidth="1"/>
    <col min="37" max="37" width="12.28515625" style="1" bestFit="1" customWidth="1"/>
    <col min="38" max="38" width="11.5703125" style="1" bestFit="1" customWidth="1"/>
    <col min="39" max="39" width="12.5703125" style="1" bestFit="1" customWidth="1"/>
    <col min="40" max="41" width="11.5703125" style="1" bestFit="1" customWidth="1"/>
    <col min="42" max="42" width="9.7109375" style="7" bestFit="1" customWidth="1"/>
    <col min="43" max="43" width="10.140625" style="7" bestFit="1" customWidth="1"/>
    <col min="44" max="44" width="12.5703125" style="1" bestFit="1" customWidth="1"/>
    <col min="45" max="45" width="12.42578125" style="1" bestFit="1" customWidth="1"/>
    <col min="46" max="46" width="14.28515625" style="1" bestFit="1" customWidth="1"/>
    <col min="47" max="48" width="10.5703125" style="1" bestFit="1" customWidth="1"/>
    <col min="49" max="49" width="14" style="1" bestFit="1" customWidth="1"/>
    <col min="50" max="50" width="15" style="9" bestFit="1" customWidth="1"/>
    <col min="51" max="51" width="15.42578125" style="9" bestFit="1" customWidth="1"/>
    <col min="52" max="52" width="16" style="9" bestFit="1" customWidth="1"/>
    <col min="53" max="53" width="10.5703125" style="1" bestFit="1" customWidth="1"/>
    <col min="54" max="54" width="10" style="1" bestFit="1" customWidth="1"/>
    <col min="55" max="55" width="9.7109375" style="1" bestFit="1" customWidth="1"/>
    <col min="56" max="57" width="10" style="1" bestFit="1" customWidth="1"/>
    <col min="58" max="58" width="9.7109375" style="1" bestFit="1" customWidth="1"/>
    <col min="59" max="59" width="9.85546875" style="1" bestFit="1" customWidth="1"/>
    <col min="60" max="60" width="10.42578125" style="1" bestFit="1" customWidth="1"/>
    <col min="61" max="61" width="9.5703125" style="1" bestFit="1" customWidth="1"/>
    <col min="62" max="62" width="9.42578125" style="1" bestFit="1" customWidth="1"/>
    <col min="63" max="64" width="9.85546875" style="1" bestFit="1" customWidth="1"/>
    <col min="65" max="66" width="11.5703125" style="1" bestFit="1" customWidth="1"/>
    <col min="67" max="67" width="10.5703125" style="1" bestFit="1" customWidth="1"/>
    <col min="68" max="68" width="12.5703125" style="1" bestFit="1" customWidth="1"/>
    <col min="69" max="69" width="11.5703125" style="1" bestFit="1" customWidth="1"/>
    <col min="70" max="70" width="10.140625" style="1" bestFit="1" customWidth="1"/>
    <col min="71" max="74" width="11.5703125" style="1" bestFit="1" customWidth="1"/>
    <col min="75" max="76" width="10.5703125" style="1" bestFit="1" customWidth="1"/>
    <col min="77" max="77" width="11.5703125" style="1" bestFit="1" customWidth="1"/>
    <col min="78" max="78" width="10.5703125" style="1" bestFit="1" customWidth="1"/>
    <col min="79" max="79" width="11.5703125" style="1" bestFit="1" customWidth="1"/>
    <col min="80" max="80" width="10.5703125" style="1" bestFit="1" customWidth="1"/>
    <col min="81" max="81" width="9" style="1" bestFit="1" customWidth="1"/>
    <col min="82" max="85" width="11.5703125" style="1" bestFit="1" customWidth="1"/>
    <col min="86" max="88" width="10.5703125" style="1" bestFit="1" customWidth="1"/>
    <col min="89" max="89" width="10.28515625" style="1" bestFit="1" customWidth="1"/>
    <col min="90" max="90" width="10.42578125" style="1" bestFit="1" customWidth="1"/>
    <col min="91" max="91" width="11" style="1" bestFit="1" customWidth="1"/>
    <col min="92" max="92" width="10.5703125" style="1" bestFit="1" customWidth="1"/>
    <col min="93" max="93" width="11.5703125" style="1" bestFit="1" customWidth="1"/>
    <col min="94" max="94" width="10.5703125" style="1" bestFit="1" customWidth="1"/>
    <col min="95" max="95" width="11.5703125" style="1" bestFit="1" customWidth="1"/>
    <col min="96" max="96" width="13.28515625" style="1" bestFit="1" customWidth="1"/>
    <col min="97" max="97" width="12.85546875" style="1" bestFit="1" customWidth="1"/>
    <col min="98" max="99" width="13.28515625" style="1" bestFit="1" customWidth="1"/>
    <col min="100" max="100" width="13.140625" style="1" bestFit="1" customWidth="1"/>
    <col min="101" max="101" width="13.7109375" style="1" bestFit="1" customWidth="1"/>
    <col min="102" max="102" width="12.7109375" style="1" bestFit="1" customWidth="1"/>
    <col min="103" max="103" width="12.5703125" style="1" bestFit="1" customWidth="1"/>
    <col min="104" max="105" width="13.140625" style="1" bestFit="1" customWidth="1"/>
    <col min="106" max="107" width="11.5703125" style="1" bestFit="1" customWidth="1"/>
    <col min="108" max="109" width="10.5703125" style="1" bestFit="1" customWidth="1"/>
    <col min="110" max="110" width="11.5703125" style="1" bestFit="1" customWidth="1"/>
    <col min="111" max="111" width="12.5703125" style="1" bestFit="1" customWidth="1"/>
    <col min="112" max="112" width="11.28515625" style="1" bestFit="1" customWidth="1"/>
    <col min="113" max="113" width="11.5703125" style="1" bestFit="1" customWidth="1"/>
    <col min="114" max="114" width="11.28515625" style="1" bestFit="1" customWidth="1"/>
    <col min="115" max="116" width="11.5703125" style="1" bestFit="1" customWidth="1"/>
    <col min="117" max="117" width="11.28515625" style="1" bestFit="1" customWidth="1"/>
    <col min="118" max="118" width="11.42578125" style="1" bestFit="1" customWidth="1"/>
    <col min="119" max="119" width="11.140625" style="1" bestFit="1" customWidth="1"/>
    <col min="120" max="120" width="11" style="1" bestFit="1" customWidth="1"/>
    <col min="121" max="121" width="11.42578125" style="1" bestFit="1" customWidth="1"/>
    <col min="122" max="122" width="12.5703125" style="1" bestFit="1" customWidth="1"/>
    <col min="123" max="123" width="11.5703125" style="1" bestFit="1" customWidth="1"/>
    <col min="124" max="124" width="9.85546875" style="1" bestFit="1" customWidth="1"/>
    <col min="125" max="125" width="9.7109375" style="1" bestFit="1" customWidth="1"/>
    <col min="126" max="126" width="10.7109375" style="1" bestFit="1" customWidth="1"/>
    <col min="127" max="127" width="12" style="1" bestFit="1" customWidth="1"/>
    <col min="128" max="128" width="11.5703125" style="1" bestFit="1" customWidth="1"/>
    <col min="129" max="129" width="12.85546875" style="1" bestFit="1" customWidth="1"/>
    <col min="130" max="130" width="19.7109375" style="1" bestFit="1" customWidth="1"/>
    <col min="131" max="131" width="12.42578125" style="1" bestFit="1" customWidth="1"/>
    <col min="132" max="16384" width="11.7109375" style="1"/>
  </cols>
  <sheetData>
    <row r="1" spans="1:131" ht="13.5" customHeight="1" x14ac:dyDescent="0.25">
      <c r="G1" s="1">
        <f>SUM(G3:G413)</f>
        <v>83173</v>
      </c>
      <c r="H1" s="1">
        <f t="shared" ref="H1:BS1" si="0">SUM(H3:H413)</f>
        <v>94</v>
      </c>
      <c r="I1" s="1">
        <f t="shared" si="0"/>
        <v>65</v>
      </c>
      <c r="J1" s="1">
        <f t="shared" si="0"/>
        <v>17</v>
      </c>
      <c r="K1" s="1">
        <f t="shared" si="0"/>
        <v>43671</v>
      </c>
      <c r="L1" s="1">
        <f t="shared" si="0"/>
        <v>117</v>
      </c>
      <c r="M1" s="1">
        <f t="shared" si="0"/>
        <v>0</v>
      </c>
      <c r="N1" s="1">
        <f t="shared" si="0"/>
        <v>22575</v>
      </c>
      <c r="O1" s="1">
        <f t="shared" si="0"/>
        <v>0</v>
      </c>
      <c r="P1" s="1">
        <f t="shared" si="0"/>
        <v>0</v>
      </c>
      <c r="Q1" s="1">
        <f t="shared" si="0"/>
        <v>105924</v>
      </c>
      <c r="R1" s="1">
        <f t="shared" si="0"/>
        <v>43788</v>
      </c>
      <c r="S1" s="1">
        <f t="shared" si="0"/>
        <v>149712</v>
      </c>
      <c r="T1" s="1">
        <f t="shared" si="0"/>
        <v>3879600</v>
      </c>
      <c r="U1" s="1">
        <f t="shared" si="0"/>
        <v>12190.893000000005</v>
      </c>
      <c r="V1" s="1">
        <f t="shared" si="0"/>
        <v>37084696.529999986</v>
      </c>
      <c r="W1" s="1">
        <f t="shared" si="0"/>
        <v>5148450.5399999991</v>
      </c>
      <c r="X1" s="1">
        <f t="shared" si="0"/>
        <v>3054216.8000000007</v>
      </c>
      <c r="Y1" s="1">
        <f t="shared" si="0"/>
        <v>2245680</v>
      </c>
      <c r="Z1" s="1">
        <f t="shared" si="0"/>
        <v>859361076.72000098</v>
      </c>
      <c r="AA1" s="1">
        <f t="shared" si="0"/>
        <v>1071309054.7199994</v>
      </c>
      <c r="AB1" s="1">
        <f t="shared" si="0"/>
        <v>1040790830.48</v>
      </c>
      <c r="AD1" s="1">
        <f t="shared" si="0"/>
        <v>1036634551.4300005</v>
      </c>
      <c r="AE1" s="1">
        <f t="shared" si="0"/>
        <v>1083402648.1199999</v>
      </c>
      <c r="AF1" s="1">
        <f t="shared" si="0"/>
        <v>420838020.31999975</v>
      </c>
      <c r="AG1" s="1">
        <f t="shared" si="0"/>
        <v>116302.35999999999</v>
      </c>
      <c r="AH1" s="1">
        <f t="shared" si="0"/>
        <v>38241180.89000003</v>
      </c>
      <c r="AI1" s="1">
        <f t="shared" si="0"/>
        <v>2562418.25</v>
      </c>
      <c r="AJ1" s="1">
        <f t="shared" si="0"/>
        <v>79212462.51000002</v>
      </c>
      <c r="AK1" s="1">
        <f t="shared" si="0"/>
        <v>4621021.51</v>
      </c>
      <c r="AL1" s="1">
        <f t="shared" si="0"/>
        <v>76610315.679999977</v>
      </c>
      <c r="AM1" s="1">
        <f t="shared" si="0"/>
        <v>153578984.24999991</v>
      </c>
      <c r="AN1" s="1">
        <f t="shared" si="0"/>
        <v>77958909.659900039</v>
      </c>
      <c r="AO1" s="1">
        <f t="shared" si="0"/>
        <v>44962543.170100011</v>
      </c>
      <c r="AP1" s="7">
        <f t="shared" si="0"/>
        <v>277.94000000000005</v>
      </c>
      <c r="AQ1" s="7">
        <f t="shared" si="0"/>
        <v>129.06000000000003</v>
      </c>
      <c r="AR1" s="1">
        <f t="shared" si="0"/>
        <v>172532259.33000007</v>
      </c>
      <c r="AS1" s="1">
        <f t="shared" si="0"/>
        <v>1438667</v>
      </c>
      <c r="AT1" s="1">
        <f t="shared" si="0"/>
        <v>4532112001</v>
      </c>
      <c r="AU1" s="1">
        <f t="shared" si="0"/>
        <v>2614069</v>
      </c>
      <c r="AV1" s="1">
        <f t="shared" si="0"/>
        <v>2493022</v>
      </c>
      <c r="AW1" s="1">
        <f t="shared" si="0"/>
        <v>319.58</v>
      </c>
      <c r="AX1" s="9">
        <f t="shared" si="0"/>
        <v>8971.3799999999974</v>
      </c>
      <c r="AY1" s="9">
        <f t="shared" si="0"/>
        <v>2763.6900000000005</v>
      </c>
      <c r="AZ1" s="9">
        <f t="shared" si="0"/>
        <v>15841.999999999991</v>
      </c>
      <c r="BA1" s="1">
        <f t="shared" si="0"/>
        <v>4532110</v>
      </c>
      <c r="BB1" s="1">
        <f t="shared" si="0"/>
        <v>27896.650000000016</v>
      </c>
      <c r="BC1" s="1">
        <f t="shared" si="0"/>
        <v>5965.8999999999951</v>
      </c>
      <c r="BD1" s="1">
        <f t="shared" si="0"/>
        <v>3329.0000000000009</v>
      </c>
      <c r="BE1" s="1">
        <f t="shared" si="0"/>
        <v>520.41000000000008</v>
      </c>
      <c r="BF1" s="1">
        <f t="shared" si="0"/>
        <v>0</v>
      </c>
      <c r="BG1" s="1">
        <f t="shared" si="0"/>
        <v>234.14000000000007</v>
      </c>
      <c r="BH1" s="1">
        <f t="shared" si="0"/>
        <v>24.259999999999998</v>
      </c>
      <c r="BI1" s="1">
        <f t="shared" si="0"/>
        <v>809.07000000000016</v>
      </c>
      <c r="BJ1" s="1">
        <f t="shared" si="0"/>
        <v>0</v>
      </c>
      <c r="BK1" s="1">
        <f t="shared" si="0"/>
        <v>3099.5899999999997</v>
      </c>
      <c r="BL1" s="1">
        <f t="shared" si="0"/>
        <v>782.25999999999988</v>
      </c>
      <c r="BM1" s="1">
        <f t="shared" si="0"/>
        <v>93071516.599999964</v>
      </c>
      <c r="BN1" s="1">
        <f t="shared" si="0"/>
        <v>51269820.810000002</v>
      </c>
      <c r="BO1" s="1">
        <f t="shared" si="0"/>
        <v>8588855.6099999994</v>
      </c>
      <c r="BP1" s="1">
        <f t="shared" si="0"/>
        <v>156735950.06999996</v>
      </c>
      <c r="BQ1" s="1">
        <f t="shared" si="0"/>
        <v>11220709.659999998</v>
      </c>
      <c r="BR1" s="1">
        <f t="shared" si="0"/>
        <v>440688.94</v>
      </c>
      <c r="BS1" s="1">
        <f t="shared" si="0"/>
        <v>34347352.329999991</v>
      </c>
      <c r="BT1" s="1">
        <f t="shared" ref="BT1:DX1" si="1">SUM(BT3:BT413)</f>
        <v>58249523.650000006</v>
      </c>
      <c r="BU1" s="1">
        <f t="shared" si="1"/>
        <v>61294457.439999983</v>
      </c>
      <c r="BV1" s="1">
        <f t="shared" si="1"/>
        <v>83628769.219999999</v>
      </c>
      <c r="BW1" s="1">
        <f t="shared" si="1"/>
        <v>4867277.0999999968</v>
      </c>
      <c r="BX1" s="1">
        <f t="shared" si="1"/>
        <v>9207383.3700000048</v>
      </c>
      <c r="BY1" s="1">
        <f t="shared" si="1"/>
        <v>38624440.37999998</v>
      </c>
      <c r="BZ1" s="1">
        <f t="shared" si="1"/>
        <v>2466854.3699999987</v>
      </c>
      <c r="CA1" s="1">
        <f t="shared" si="1"/>
        <v>12512772.250000002</v>
      </c>
      <c r="CB1" s="1">
        <f t="shared" si="1"/>
        <v>5103602.3999999985</v>
      </c>
      <c r="CC1" s="1">
        <f t="shared" si="1"/>
        <v>381648.07999999996</v>
      </c>
      <c r="CD1" s="1">
        <f t="shared" si="1"/>
        <v>16696368.250000007</v>
      </c>
      <c r="CE1" s="1">
        <f t="shared" si="1"/>
        <v>42552378.499999933</v>
      </c>
      <c r="CF1" s="1">
        <f t="shared" si="1"/>
        <v>10363866.120000005</v>
      </c>
      <c r="CG1" s="1">
        <f t="shared" si="1"/>
        <v>59850447.040000014</v>
      </c>
      <c r="CH1" s="1">
        <f t="shared" si="1"/>
        <v>5375445.3199999984</v>
      </c>
      <c r="CI1" s="1">
        <f t="shared" si="1"/>
        <v>339174.10000000009</v>
      </c>
      <c r="CJ1" s="1">
        <f t="shared" si="1"/>
        <v>39456.53</v>
      </c>
      <c r="CK1" s="1">
        <f t="shared" si="1"/>
        <v>45348.840000000018</v>
      </c>
      <c r="CL1" s="1">
        <f t="shared" si="1"/>
        <v>151620.08999999997</v>
      </c>
      <c r="CM1" s="1">
        <f t="shared" si="1"/>
        <v>27242.39</v>
      </c>
      <c r="CN1" s="1">
        <f t="shared" si="1"/>
        <v>4068587.22</v>
      </c>
      <c r="CO1" s="1">
        <f t="shared" si="1"/>
        <v>15697145.150000008</v>
      </c>
      <c r="CP1" s="1">
        <f t="shared" si="1"/>
        <v>4786536.0600000005</v>
      </c>
      <c r="CQ1" s="1">
        <f t="shared" si="1"/>
        <v>11219035.67</v>
      </c>
      <c r="CR1" s="1">
        <f t="shared" si="1"/>
        <v>295570014.5200001</v>
      </c>
      <c r="CS1" s="1">
        <f t="shared" si="1"/>
        <v>51357398.030000016</v>
      </c>
      <c r="CT1" s="1">
        <f t="shared" si="1"/>
        <v>12306206.330000002</v>
      </c>
      <c r="CU1" s="1">
        <f t="shared" si="1"/>
        <v>6120707.5100000016</v>
      </c>
      <c r="CV1" s="1">
        <f t="shared" si="1"/>
        <v>5282319.8500000006</v>
      </c>
      <c r="CW1" s="1">
        <f t="shared" si="1"/>
        <v>38372.120000000003</v>
      </c>
      <c r="CX1" s="1">
        <f t="shared" si="1"/>
        <v>12582465.979999999</v>
      </c>
      <c r="CY1" s="1">
        <f t="shared" si="1"/>
        <v>0</v>
      </c>
      <c r="CZ1" s="1">
        <f t="shared" si="1"/>
        <v>47103155.650000021</v>
      </c>
      <c r="DA1" s="1">
        <f t="shared" si="1"/>
        <v>12559286.51</v>
      </c>
      <c r="DB1" s="1">
        <f t="shared" si="1"/>
        <v>15272159.919999985</v>
      </c>
      <c r="DC1" s="1">
        <f t="shared" si="1"/>
        <v>27287339.790000003</v>
      </c>
      <c r="DD1" s="1">
        <f t="shared" si="1"/>
        <v>2704932.2800000003</v>
      </c>
      <c r="DE1" s="1">
        <f t="shared" si="1"/>
        <v>3588673.8699999992</v>
      </c>
      <c r="DF1" s="1">
        <f t="shared" si="1"/>
        <v>13523996.880000014</v>
      </c>
      <c r="DG1" s="1">
        <f t="shared" si="1"/>
        <v>144197177.05000001</v>
      </c>
      <c r="DH1" s="1">
        <f t="shared" si="1"/>
        <v>8118</v>
      </c>
      <c r="DI1" s="1">
        <f t="shared" si="1"/>
        <v>5630.2199999999993</v>
      </c>
      <c r="DJ1" s="1">
        <f t="shared" si="1"/>
        <v>0</v>
      </c>
      <c r="DK1" s="1">
        <f t="shared" si="1"/>
        <v>0</v>
      </c>
      <c r="DL1" s="1">
        <f t="shared" si="1"/>
        <v>0</v>
      </c>
      <c r="DM1" s="1">
        <f t="shared" si="1"/>
        <v>0</v>
      </c>
      <c r="DN1" s="1">
        <f t="shared" si="1"/>
        <v>0</v>
      </c>
      <c r="DO1" s="1">
        <f t="shared" si="1"/>
        <v>0</v>
      </c>
      <c r="DP1" s="1">
        <f t="shared" si="1"/>
        <v>0</v>
      </c>
      <c r="DQ1" s="1">
        <f t="shared" si="1"/>
        <v>0</v>
      </c>
      <c r="DR1" s="1">
        <f t="shared" si="1"/>
        <v>664070829.32999969</v>
      </c>
      <c r="DS1" s="1">
        <f t="shared" si="1"/>
        <v>13610470.470000014</v>
      </c>
      <c r="DT1" s="1">
        <f t="shared" si="1"/>
        <v>0</v>
      </c>
      <c r="DU1" s="1">
        <f t="shared" si="1"/>
        <v>0</v>
      </c>
      <c r="DV1" s="1">
        <f t="shared" si="1"/>
        <v>8127.89</v>
      </c>
      <c r="DW1" s="1">
        <f t="shared" si="1"/>
        <v>11934.88</v>
      </c>
      <c r="DX1" s="1">
        <f t="shared" si="1"/>
        <v>327606.15000000002</v>
      </c>
      <c r="DY1" s="1">
        <v>0</v>
      </c>
      <c r="DZ1" s="1">
        <v>0</v>
      </c>
      <c r="EA1" s="1">
        <v>0</v>
      </c>
    </row>
    <row r="2" spans="1:131" ht="13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610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2" t="s">
        <v>37</v>
      </c>
      <c r="AN2" s="2" t="s">
        <v>38</v>
      </c>
      <c r="AO2" s="2" t="s">
        <v>39</v>
      </c>
      <c r="AP2" s="2" t="s">
        <v>40</v>
      </c>
      <c r="AQ2" s="2" t="s">
        <v>41</v>
      </c>
      <c r="AR2" s="2" t="s">
        <v>42</v>
      </c>
      <c r="AS2" s="2" t="s">
        <v>43</v>
      </c>
      <c r="AT2" s="2" t="s">
        <v>44</v>
      </c>
      <c r="AU2" s="2" t="s">
        <v>45</v>
      </c>
      <c r="AV2" s="2" t="s">
        <v>46</v>
      </c>
      <c r="AW2" s="2" t="s">
        <v>47</v>
      </c>
      <c r="AX2" s="2" t="s">
        <v>48</v>
      </c>
      <c r="AY2" s="2" t="s">
        <v>49</v>
      </c>
      <c r="AZ2" s="2" t="s">
        <v>50</v>
      </c>
      <c r="BA2" s="2" t="s">
        <v>51</v>
      </c>
      <c r="BB2" s="2" t="s">
        <v>52</v>
      </c>
      <c r="BC2" s="2" t="s">
        <v>53</v>
      </c>
      <c r="BD2" s="2" t="s">
        <v>54</v>
      </c>
      <c r="BE2" s="2" t="s">
        <v>55</v>
      </c>
      <c r="BF2" s="2" t="s">
        <v>56</v>
      </c>
      <c r="BG2" s="2" t="s">
        <v>57</v>
      </c>
      <c r="BH2" s="2" t="s">
        <v>58</v>
      </c>
      <c r="BI2" s="2" t="s">
        <v>59</v>
      </c>
      <c r="BJ2" s="2" t="s">
        <v>60</v>
      </c>
      <c r="BK2" s="2" t="s">
        <v>61</v>
      </c>
      <c r="BL2" s="2" t="s">
        <v>62</v>
      </c>
      <c r="BM2" s="2" t="s">
        <v>63</v>
      </c>
      <c r="BN2" s="2" t="s">
        <v>64</v>
      </c>
      <c r="BO2" s="2" t="s">
        <v>65</v>
      </c>
      <c r="BP2" s="2" t="s">
        <v>66</v>
      </c>
      <c r="BQ2" s="2" t="s">
        <v>67</v>
      </c>
      <c r="BR2" s="2" t="s">
        <v>68</v>
      </c>
      <c r="BS2" s="2" t="s">
        <v>69</v>
      </c>
      <c r="BT2" s="2" t="s">
        <v>70</v>
      </c>
      <c r="BU2" s="2" t="s">
        <v>71</v>
      </c>
      <c r="BV2" s="2" t="s">
        <v>72</v>
      </c>
      <c r="BW2" s="2" t="s">
        <v>73</v>
      </c>
      <c r="BX2" s="2" t="s">
        <v>74</v>
      </c>
      <c r="BY2" s="2" t="s">
        <v>75</v>
      </c>
      <c r="BZ2" s="2" t="s">
        <v>76</v>
      </c>
      <c r="CA2" s="2" t="s">
        <v>77</v>
      </c>
      <c r="CB2" s="2" t="s">
        <v>78</v>
      </c>
      <c r="CC2" s="2" t="s">
        <v>79</v>
      </c>
      <c r="CD2" s="2" t="s">
        <v>80</v>
      </c>
      <c r="CE2" s="2" t="s">
        <v>81</v>
      </c>
      <c r="CF2" s="2" t="s">
        <v>82</v>
      </c>
      <c r="CG2" s="2" t="s">
        <v>83</v>
      </c>
      <c r="CH2" s="2" t="s">
        <v>84</v>
      </c>
      <c r="CI2" s="2" t="s">
        <v>85</v>
      </c>
      <c r="CJ2" s="2" t="s">
        <v>86</v>
      </c>
      <c r="CK2" s="2" t="s">
        <v>87</v>
      </c>
      <c r="CL2" s="2" t="s">
        <v>88</v>
      </c>
      <c r="CM2" s="2" t="s">
        <v>89</v>
      </c>
      <c r="CN2" s="2" t="s">
        <v>90</v>
      </c>
      <c r="CO2" s="2" t="s">
        <v>91</v>
      </c>
      <c r="CP2" s="2" t="s">
        <v>92</v>
      </c>
      <c r="CQ2" s="2" t="s">
        <v>93</v>
      </c>
      <c r="CR2" s="2" t="s">
        <v>94</v>
      </c>
      <c r="CS2" s="2" t="s">
        <v>95</v>
      </c>
      <c r="CT2" s="2" t="s">
        <v>96</v>
      </c>
      <c r="CU2" s="2" t="s">
        <v>97</v>
      </c>
      <c r="CV2" s="2" t="s">
        <v>98</v>
      </c>
      <c r="CW2" s="2" t="s">
        <v>99</v>
      </c>
      <c r="CX2" s="2" t="s">
        <v>100</v>
      </c>
      <c r="CY2" s="2" t="s">
        <v>101</v>
      </c>
      <c r="CZ2" s="2" t="s">
        <v>102</v>
      </c>
      <c r="DA2" s="2" t="s">
        <v>103</v>
      </c>
      <c r="DB2" s="2" t="s">
        <v>104</v>
      </c>
      <c r="DC2" s="2" t="s">
        <v>105</v>
      </c>
      <c r="DD2" s="2" t="s">
        <v>106</v>
      </c>
      <c r="DE2" s="2" t="s">
        <v>107</v>
      </c>
      <c r="DF2" s="2" t="s">
        <v>108</v>
      </c>
      <c r="DG2" s="2" t="s">
        <v>109</v>
      </c>
      <c r="DH2" s="2" t="s">
        <v>110</v>
      </c>
      <c r="DI2" s="2" t="s">
        <v>111</v>
      </c>
      <c r="DJ2" s="2" t="s">
        <v>112</v>
      </c>
      <c r="DK2" s="2" t="s">
        <v>113</v>
      </c>
      <c r="DL2" s="2" t="s">
        <v>114</v>
      </c>
      <c r="DM2" s="2" t="s">
        <v>115</v>
      </c>
      <c r="DN2" s="2" t="s">
        <v>116</v>
      </c>
      <c r="DO2" s="2" t="s">
        <v>117</v>
      </c>
      <c r="DP2" s="2" t="s">
        <v>118</v>
      </c>
      <c r="DQ2" s="2" t="s">
        <v>119</v>
      </c>
      <c r="DR2" s="2" t="s">
        <v>120</v>
      </c>
      <c r="DS2" s="2" t="s">
        <v>121</v>
      </c>
      <c r="DT2" s="2" t="s">
        <v>122</v>
      </c>
      <c r="DU2" s="2" t="s">
        <v>123</v>
      </c>
      <c r="DV2" s="2" t="s">
        <v>124</v>
      </c>
      <c r="DW2" s="2" t="s">
        <v>125</v>
      </c>
      <c r="DX2" s="2" t="s">
        <v>126</v>
      </c>
      <c r="DY2" s="2" t="s">
        <v>127</v>
      </c>
      <c r="DZ2" s="2" t="s">
        <v>128</v>
      </c>
      <c r="EA2" s="2" t="s">
        <v>129</v>
      </c>
    </row>
    <row r="3" spans="1:131" ht="13.5" customHeight="1" x14ac:dyDescent="0.25">
      <c r="A3" s="4" t="s">
        <v>609</v>
      </c>
      <c r="B3" s="3" t="s">
        <v>618</v>
      </c>
      <c r="C3" s="3" t="s">
        <v>130</v>
      </c>
      <c r="D3" s="3" t="s">
        <v>694</v>
      </c>
      <c r="E3" s="3" t="s">
        <v>131</v>
      </c>
      <c r="F3" s="3" t="s">
        <v>132</v>
      </c>
      <c r="G3" s="3">
        <v>11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11</v>
      </c>
      <c r="R3" s="3">
        <v>0</v>
      </c>
      <c r="S3" s="3">
        <v>11</v>
      </c>
      <c r="T3" s="3">
        <v>0</v>
      </c>
      <c r="U3" s="3">
        <v>1</v>
      </c>
      <c r="V3" s="3">
        <v>3042</v>
      </c>
      <c r="W3" s="3">
        <v>859.46</v>
      </c>
      <c r="X3" s="3">
        <v>224.4</v>
      </c>
      <c r="Y3" s="3">
        <v>165</v>
      </c>
      <c r="Z3" s="3">
        <v>83905.01</v>
      </c>
      <c r="AA3" s="3">
        <v>103897.36</v>
      </c>
      <c r="AB3" s="3">
        <v>91905.01</v>
      </c>
      <c r="AC3" s="6">
        <v>0.88460000000000005</v>
      </c>
      <c r="AD3" s="3">
        <v>91905.01</v>
      </c>
      <c r="AE3" s="3">
        <v>103897.36</v>
      </c>
      <c r="AF3" s="3">
        <v>43571.33</v>
      </c>
      <c r="AG3" s="3">
        <v>0</v>
      </c>
      <c r="AH3" s="3">
        <v>1065.75</v>
      </c>
      <c r="AI3" s="3">
        <v>355.25</v>
      </c>
      <c r="AJ3" s="3">
        <v>10000</v>
      </c>
      <c r="AK3" s="3">
        <v>2524.9699999999998</v>
      </c>
      <c r="AL3" s="3">
        <v>11898.12</v>
      </c>
      <c r="AM3" s="3">
        <v>0</v>
      </c>
      <c r="AN3" s="3">
        <v>8955</v>
      </c>
      <c r="AO3" s="3">
        <v>0</v>
      </c>
      <c r="AP3" s="8">
        <v>1</v>
      </c>
      <c r="AQ3" s="8">
        <v>0</v>
      </c>
      <c r="AR3" s="3">
        <v>8000</v>
      </c>
      <c r="AS3" s="3">
        <v>0</v>
      </c>
      <c r="AT3" s="3">
        <v>1050214</v>
      </c>
      <c r="AU3" s="3">
        <v>0</v>
      </c>
      <c r="AV3" s="3">
        <v>0</v>
      </c>
      <c r="AW3" s="3">
        <v>0</v>
      </c>
      <c r="AX3" s="10">
        <v>8.5299999999999994</v>
      </c>
      <c r="AY3" s="10">
        <v>0</v>
      </c>
      <c r="AZ3" s="10">
        <v>7.62</v>
      </c>
      <c r="BA3" s="3">
        <v>1050</v>
      </c>
      <c r="BB3" s="3">
        <v>16.149999999999999</v>
      </c>
      <c r="BC3" s="3">
        <v>3.44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23600</v>
      </c>
      <c r="BN3" s="3">
        <v>98753.94</v>
      </c>
      <c r="BO3" s="3">
        <v>20.04</v>
      </c>
      <c r="BP3" s="3">
        <v>14000</v>
      </c>
      <c r="BQ3" s="3">
        <v>0</v>
      </c>
      <c r="BR3" s="3">
        <v>0</v>
      </c>
      <c r="BS3" s="3">
        <v>815.98</v>
      </c>
      <c r="BT3" s="3">
        <v>4492.6499999999996</v>
      </c>
      <c r="BU3" s="3">
        <v>0</v>
      </c>
      <c r="BV3" s="3">
        <v>0</v>
      </c>
      <c r="BW3" s="3">
        <v>14123.95</v>
      </c>
      <c r="BX3" s="3">
        <v>0</v>
      </c>
      <c r="BY3" s="3">
        <v>98753.94</v>
      </c>
      <c r="BZ3" s="3">
        <v>20.04</v>
      </c>
      <c r="CA3" s="3">
        <v>0</v>
      </c>
      <c r="CB3" s="3">
        <v>0</v>
      </c>
      <c r="CC3" s="3">
        <v>0</v>
      </c>
      <c r="CD3" s="3">
        <v>718.34</v>
      </c>
      <c r="CE3" s="3">
        <v>4492.6499999999996</v>
      </c>
      <c r="CF3" s="3">
        <v>0</v>
      </c>
      <c r="CG3" s="3">
        <v>0</v>
      </c>
      <c r="CH3" s="3">
        <v>182.59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0</v>
      </c>
      <c r="CP3" s="3">
        <v>0</v>
      </c>
      <c r="CQ3" s="3">
        <v>0</v>
      </c>
      <c r="CR3" s="3">
        <v>16955</v>
      </c>
      <c r="CS3" s="3">
        <v>3617.41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0</v>
      </c>
      <c r="DB3" s="3">
        <v>0</v>
      </c>
      <c r="DC3" s="3">
        <v>2542.9899999999998</v>
      </c>
      <c r="DD3" s="3">
        <v>0</v>
      </c>
      <c r="DE3" s="3">
        <v>0</v>
      </c>
      <c r="DF3" s="3">
        <v>9900</v>
      </c>
      <c r="DG3" s="3">
        <v>14000</v>
      </c>
      <c r="DH3" s="3">
        <v>0</v>
      </c>
      <c r="DI3" s="3">
        <v>0</v>
      </c>
      <c r="DJ3" s="3">
        <v>0</v>
      </c>
      <c r="DK3" s="3">
        <v>0</v>
      </c>
      <c r="DL3" s="3">
        <v>0</v>
      </c>
      <c r="DM3" s="3">
        <v>0</v>
      </c>
      <c r="DN3" s="3">
        <v>0</v>
      </c>
      <c r="DO3" s="3">
        <v>0</v>
      </c>
      <c r="DP3" s="3">
        <v>0</v>
      </c>
      <c r="DQ3" s="3">
        <v>0</v>
      </c>
      <c r="DR3" s="3">
        <v>48927.94</v>
      </c>
      <c r="DS3" s="3">
        <v>9900</v>
      </c>
      <c r="DT3" s="3">
        <v>0</v>
      </c>
      <c r="DU3" s="3">
        <v>0</v>
      </c>
      <c r="DV3" s="3">
        <v>0</v>
      </c>
      <c r="DW3" s="3">
        <v>0</v>
      </c>
      <c r="DX3" s="3">
        <v>0</v>
      </c>
      <c r="DY3" s="3" t="s">
        <v>133</v>
      </c>
      <c r="DZ3" s="3" t="s">
        <v>134</v>
      </c>
      <c r="EA3" s="3" t="s">
        <v>135</v>
      </c>
    </row>
    <row r="4" spans="1:131" ht="13.5" customHeight="1" x14ac:dyDescent="0.25">
      <c r="A4" s="4" t="s">
        <v>609</v>
      </c>
      <c r="B4" s="3" t="s">
        <v>618</v>
      </c>
      <c r="C4" s="3" t="s">
        <v>130</v>
      </c>
      <c r="D4" s="3" t="s">
        <v>695</v>
      </c>
      <c r="E4" s="3" t="s">
        <v>136</v>
      </c>
      <c r="F4" s="3" t="s">
        <v>132</v>
      </c>
      <c r="G4" s="3">
        <v>546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165</v>
      </c>
      <c r="O4" s="3">
        <v>0</v>
      </c>
      <c r="P4" s="3">
        <v>0</v>
      </c>
      <c r="Q4" s="3">
        <v>711</v>
      </c>
      <c r="R4" s="3">
        <v>0</v>
      </c>
      <c r="S4" s="3">
        <v>711</v>
      </c>
      <c r="T4" s="3">
        <v>4600</v>
      </c>
      <c r="U4" s="3">
        <v>50.51</v>
      </c>
      <c r="V4" s="3">
        <v>153651.42000000001</v>
      </c>
      <c r="W4" s="3">
        <v>20477.169999999998</v>
      </c>
      <c r="X4" s="3">
        <v>14504.4</v>
      </c>
      <c r="Y4" s="3">
        <v>10665</v>
      </c>
      <c r="Z4" s="3">
        <v>3697045.08</v>
      </c>
      <c r="AA4" s="3">
        <v>4629224.91</v>
      </c>
      <c r="AB4" s="3">
        <v>4575878.01</v>
      </c>
      <c r="AC4" s="6">
        <v>0.98850000000000005</v>
      </c>
      <c r="AD4" s="3">
        <v>4575878.01</v>
      </c>
      <c r="AE4" s="3">
        <v>4629224.91</v>
      </c>
      <c r="AF4" s="3">
        <v>1816111.38</v>
      </c>
      <c r="AG4" s="3">
        <v>0</v>
      </c>
      <c r="AH4" s="3">
        <v>163101.21</v>
      </c>
      <c r="AI4" s="3">
        <v>36235.5</v>
      </c>
      <c r="AJ4" s="3">
        <v>449499.22</v>
      </c>
      <c r="AK4" s="3">
        <v>0</v>
      </c>
      <c r="AL4" s="3">
        <v>435248.4</v>
      </c>
      <c r="AM4" s="3">
        <v>661499.80000000005</v>
      </c>
      <c r="AN4" s="3">
        <v>417186.3</v>
      </c>
      <c r="AO4" s="3">
        <v>0</v>
      </c>
      <c r="AP4" s="8">
        <v>1</v>
      </c>
      <c r="AQ4" s="8">
        <v>0</v>
      </c>
      <c r="AR4" s="3">
        <v>878832.93</v>
      </c>
      <c r="AS4" s="3">
        <v>0</v>
      </c>
      <c r="AT4" s="3">
        <v>12345609</v>
      </c>
      <c r="AU4" s="3">
        <v>19571</v>
      </c>
      <c r="AV4" s="3">
        <v>0</v>
      </c>
      <c r="AW4" s="3">
        <v>0</v>
      </c>
      <c r="AX4" s="10">
        <v>33.799999999999997</v>
      </c>
      <c r="AY4" s="10">
        <v>0</v>
      </c>
      <c r="AZ4" s="10">
        <v>71.19</v>
      </c>
      <c r="BA4" s="3">
        <v>12346</v>
      </c>
      <c r="BB4" s="3">
        <v>104.99</v>
      </c>
      <c r="BC4" s="3">
        <v>9.9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4.05</v>
      </c>
      <c r="BJ4" s="3">
        <v>0</v>
      </c>
      <c r="BK4" s="3">
        <v>48.67</v>
      </c>
      <c r="BL4" s="3">
        <v>0</v>
      </c>
      <c r="BM4" s="3">
        <v>148225</v>
      </c>
      <c r="BN4" s="3">
        <v>66764.399999999994</v>
      </c>
      <c r="BO4" s="3">
        <v>0</v>
      </c>
      <c r="BP4" s="3">
        <v>626535</v>
      </c>
      <c r="BQ4" s="3">
        <v>0</v>
      </c>
      <c r="BR4" s="3">
        <v>0</v>
      </c>
      <c r="BS4" s="3">
        <v>55152.61</v>
      </c>
      <c r="BT4" s="3">
        <v>79207.77</v>
      </c>
      <c r="BU4" s="3">
        <v>919960.76</v>
      </c>
      <c r="BV4" s="3">
        <v>0</v>
      </c>
      <c r="BW4" s="3">
        <v>0</v>
      </c>
      <c r="BX4" s="3">
        <v>13417.91</v>
      </c>
      <c r="BY4" s="3">
        <v>66764.399999999994</v>
      </c>
      <c r="BZ4" s="3">
        <v>0</v>
      </c>
      <c r="CA4" s="3">
        <v>102007.3</v>
      </c>
      <c r="CB4" s="3">
        <v>0</v>
      </c>
      <c r="CC4" s="3">
        <v>0</v>
      </c>
      <c r="CD4" s="3">
        <v>850.81</v>
      </c>
      <c r="CE4" s="3">
        <v>35169.83</v>
      </c>
      <c r="CF4" s="3">
        <v>98062.19</v>
      </c>
      <c r="CG4" s="3">
        <v>0</v>
      </c>
      <c r="CH4" s="3">
        <v>12631.22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44037.94</v>
      </c>
      <c r="CP4" s="3">
        <v>220990.7</v>
      </c>
      <c r="CQ4" s="3">
        <v>0</v>
      </c>
      <c r="CR4" s="3">
        <v>1296019.23</v>
      </c>
      <c r="CS4" s="3">
        <v>122175.87</v>
      </c>
      <c r="CT4" s="3">
        <v>0</v>
      </c>
      <c r="CU4" s="3">
        <v>0</v>
      </c>
      <c r="CV4" s="3">
        <v>0</v>
      </c>
      <c r="CW4" s="3">
        <v>0</v>
      </c>
      <c r="CX4" s="3">
        <v>50000</v>
      </c>
      <c r="CY4" s="3">
        <v>0</v>
      </c>
      <c r="CZ4" s="3">
        <v>600907.87</v>
      </c>
      <c r="DA4" s="3">
        <v>0</v>
      </c>
      <c r="DB4" s="3">
        <v>29645</v>
      </c>
      <c r="DC4" s="3">
        <v>125307</v>
      </c>
      <c r="DD4" s="3">
        <v>0</v>
      </c>
      <c r="DE4" s="3">
        <v>0</v>
      </c>
      <c r="DF4" s="3">
        <v>0</v>
      </c>
      <c r="DG4" s="3">
        <v>524527.69999999995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0</v>
      </c>
      <c r="DP4" s="3">
        <v>0</v>
      </c>
      <c r="DQ4" s="3">
        <v>0</v>
      </c>
      <c r="DR4" s="3">
        <v>2844610.38</v>
      </c>
      <c r="DS4" s="3">
        <v>0</v>
      </c>
      <c r="DT4" s="3">
        <v>0</v>
      </c>
      <c r="DU4" s="3">
        <v>0</v>
      </c>
      <c r="DV4" s="3">
        <v>0</v>
      </c>
      <c r="DW4" s="3">
        <v>0</v>
      </c>
      <c r="DX4" s="3">
        <v>0</v>
      </c>
      <c r="DY4" s="3" t="s">
        <v>133</v>
      </c>
      <c r="DZ4" s="3" t="s">
        <v>134</v>
      </c>
      <c r="EA4" s="3" t="s">
        <v>137</v>
      </c>
    </row>
    <row r="5" spans="1:131" ht="13.5" customHeight="1" x14ac:dyDescent="0.25">
      <c r="A5" s="4" t="s">
        <v>609</v>
      </c>
      <c r="B5" s="3" t="s">
        <v>618</v>
      </c>
      <c r="C5" s="3" t="s">
        <v>130</v>
      </c>
      <c r="D5" s="3" t="s">
        <v>696</v>
      </c>
      <c r="E5" s="3" t="s">
        <v>138</v>
      </c>
      <c r="F5" s="3" t="s">
        <v>139</v>
      </c>
      <c r="G5" s="3">
        <v>0</v>
      </c>
      <c r="H5" s="3">
        <v>0</v>
      </c>
      <c r="I5" s="3">
        <v>0</v>
      </c>
      <c r="J5" s="3">
        <v>0</v>
      </c>
      <c r="K5" s="3">
        <v>359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359</v>
      </c>
      <c r="S5" s="3">
        <v>359</v>
      </c>
      <c r="T5" s="3">
        <v>1000</v>
      </c>
      <c r="U5" s="3">
        <v>25.35</v>
      </c>
      <c r="V5" s="3">
        <v>77114.7</v>
      </c>
      <c r="W5" s="3">
        <v>6743.27</v>
      </c>
      <c r="X5" s="3">
        <v>7323.6</v>
      </c>
      <c r="Y5" s="3">
        <v>5385</v>
      </c>
      <c r="Z5" s="3">
        <v>2327545.17</v>
      </c>
      <c r="AA5" s="3">
        <v>2893056.29</v>
      </c>
      <c r="AB5" s="3">
        <v>3000241.24</v>
      </c>
      <c r="AC5" s="6">
        <v>1.0369999999999999</v>
      </c>
      <c r="AD5" s="3">
        <v>3000241.24</v>
      </c>
      <c r="AE5" s="3">
        <v>3000241.24</v>
      </c>
      <c r="AF5" s="3">
        <v>1188992.51</v>
      </c>
      <c r="AG5" s="3">
        <v>0</v>
      </c>
      <c r="AH5" s="3">
        <v>72877</v>
      </c>
      <c r="AI5" s="3">
        <v>0</v>
      </c>
      <c r="AJ5" s="3">
        <v>300024.12</v>
      </c>
      <c r="AK5" s="3">
        <v>32123.91</v>
      </c>
      <c r="AL5" s="3">
        <v>302002.39</v>
      </c>
      <c r="AM5" s="3">
        <v>373194.04</v>
      </c>
      <c r="AN5" s="3">
        <v>0</v>
      </c>
      <c r="AO5" s="3">
        <v>292912.65999999997</v>
      </c>
      <c r="AP5" s="8">
        <v>0</v>
      </c>
      <c r="AQ5" s="8">
        <v>1</v>
      </c>
      <c r="AR5" s="3">
        <v>672696.07</v>
      </c>
      <c r="AS5" s="3">
        <v>0</v>
      </c>
      <c r="AT5" s="3">
        <v>16915210</v>
      </c>
      <c r="AU5" s="3">
        <v>0</v>
      </c>
      <c r="AV5" s="3">
        <v>21547</v>
      </c>
      <c r="AW5" s="3">
        <v>0</v>
      </c>
      <c r="AX5" s="10">
        <v>0</v>
      </c>
      <c r="AY5" s="10">
        <v>17.32</v>
      </c>
      <c r="AZ5" s="10">
        <v>39.770000000000003</v>
      </c>
      <c r="BA5" s="3">
        <v>16915</v>
      </c>
      <c r="BB5" s="3">
        <v>57.09</v>
      </c>
      <c r="BC5" s="3">
        <v>19.649999999999999</v>
      </c>
      <c r="BD5" s="3">
        <v>7.39</v>
      </c>
      <c r="BE5" s="3">
        <v>0</v>
      </c>
      <c r="BF5" s="3">
        <v>0</v>
      </c>
      <c r="BG5" s="3">
        <v>0.34</v>
      </c>
      <c r="BH5" s="3">
        <v>0</v>
      </c>
      <c r="BI5" s="3">
        <v>2.8</v>
      </c>
      <c r="BJ5" s="3">
        <v>0</v>
      </c>
      <c r="BK5" s="3">
        <v>0</v>
      </c>
      <c r="BL5" s="3">
        <v>0</v>
      </c>
      <c r="BM5" s="3">
        <v>665000</v>
      </c>
      <c r="BN5" s="3">
        <v>883908.2</v>
      </c>
      <c r="BO5" s="3">
        <v>7011.26</v>
      </c>
      <c r="BP5" s="3">
        <v>401800</v>
      </c>
      <c r="BQ5" s="3">
        <v>25000</v>
      </c>
      <c r="BR5" s="3">
        <v>0</v>
      </c>
      <c r="BS5" s="3">
        <v>408670.57</v>
      </c>
      <c r="BT5" s="3">
        <v>384878.31</v>
      </c>
      <c r="BU5" s="3">
        <v>0</v>
      </c>
      <c r="BV5" s="3">
        <v>503754.07</v>
      </c>
      <c r="BW5" s="3">
        <v>0</v>
      </c>
      <c r="BX5" s="3">
        <v>0</v>
      </c>
      <c r="BY5" s="3">
        <v>758908.2</v>
      </c>
      <c r="BZ5" s="3">
        <v>7011.26</v>
      </c>
      <c r="CA5" s="3">
        <v>31371.47</v>
      </c>
      <c r="CB5" s="3">
        <v>19283.240000000002</v>
      </c>
      <c r="CC5" s="3">
        <v>0</v>
      </c>
      <c r="CD5" s="3">
        <v>358670.57</v>
      </c>
      <c r="CE5" s="3">
        <v>340975.8</v>
      </c>
      <c r="CF5" s="3">
        <v>0</v>
      </c>
      <c r="CG5" s="3">
        <v>503754.07</v>
      </c>
      <c r="CH5" s="3">
        <v>29315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43902.51</v>
      </c>
      <c r="CP5" s="3">
        <v>0</v>
      </c>
      <c r="CQ5" s="3">
        <v>0</v>
      </c>
      <c r="CR5" s="3">
        <v>965608.73</v>
      </c>
      <c r="CS5" s="3">
        <v>332370.78000000003</v>
      </c>
      <c r="CT5" s="3">
        <v>125000</v>
      </c>
      <c r="CU5" s="3">
        <v>0</v>
      </c>
      <c r="CV5" s="3">
        <v>5716.76</v>
      </c>
      <c r="CW5" s="3">
        <v>0</v>
      </c>
      <c r="CX5" s="3">
        <v>47291.72</v>
      </c>
      <c r="CY5" s="3">
        <v>0</v>
      </c>
      <c r="CZ5" s="3">
        <v>0</v>
      </c>
      <c r="DA5" s="3">
        <v>0</v>
      </c>
      <c r="DB5" s="3">
        <v>53711.86</v>
      </c>
      <c r="DC5" s="3">
        <v>80360</v>
      </c>
      <c r="DD5" s="3">
        <v>8750</v>
      </c>
      <c r="DE5" s="3">
        <v>0</v>
      </c>
      <c r="DF5" s="3">
        <v>151657.10999999999</v>
      </c>
      <c r="DG5" s="3">
        <v>370428.53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3">
        <v>0</v>
      </c>
      <c r="DN5" s="3">
        <v>0</v>
      </c>
      <c r="DO5" s="3">
        <v>0</v>
      </c>
      <c r="DP5" s="3">
        <v>0</v>
      </c>
      <c r="DQ5" s="3">
        <v>0</v>
      </c>
      <c r="DR5" s="3">
        <v>1732630.12</v>
      </c>
      <c r="DS5" s="3">
        <v>151657.10999999999</v>
      </c>
      <c r="DT5" s="3">
        <v>0</v>
      </c>
      <c r="DU5" s="3">
        <v>0</v>
      </c>
      <c r="DV5" s="3">
        <v>0</v>
      </c>
      <c r="DW5" s="3">
        <v>0</v>
      </c>
      <c r="DX5" s="3">
        <v>0</v>
      </c>
      <c r="DY5" s="3" t="s">
        <v>140</v>
      </c>
      <c r="DZ5" s="3">
        <v>0</v>
      </c>
      <c r="EA5" s="3" t="s">
        <v>141</v>
      </c>
    </row>
    <row r="6" spans="1:131" ht="13.5" customHeight="1" x14ac:dyDescent="0.25">
      <c r="A6" s="4" t="s">
        <v>609</v>
      </c>
      <c r="B6" s="3" t="s">
        <v>618</v>
      </c>
      <c r="C6" s="3" t="s">
        <v>130</v>
      </c>
      <c r="D6" s="3" t="s">
        <v>697</v>
      </c>
      <c r="E6" s="3" t="s">
        <v>142</v>
      </c>
      <c r="F6" s="3" t="s">
        <v>132</v>
      </c>
      <c r="G6" s="3">
        <v>14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14</v>
      </c>
      <c r="R6" s="3">
        <v>0</v>
      </c>
      <c r="S6" s="3">
        <v>14</v>
      </c>
      <c r="T6" s="3">
        <v>0</v>
      </c>
      <c r="U6" s="3">
        <v>2</v>
      </c>
      <c r="V6" s="3">
        <v>6084</v>
      </c>
      <c r="W6" s="3">
        <v>1444.96</v>
      </c>
      <c r="X6" s="3">
        <v>285.60000000000002</v>
      </c>
      <c r="Y6" s="3">
        <v>210</v>
      </c>
      <c r="Z6" s="3">
        <v>101109.15</v>
      </c>
      <c r="AA6" s="3">
        <v>124519.86</v>
      </c>
      <c r="AB6" s="3">
        <v>123651.16</v>
      </c>
      <c r="AC6" s="6">
        <v>0.99299999999999999</v>
      </c>
      <c r="AD6" s="3">
        <v>123651.16</v>
      </c>
      <c r="AE6" s="3">
        <v>131122.31</v>
      </c>
      <c r="AF6" s="3">
        <v>50576.17</v>
      </c>
      <c r="AG6" s="3">
        <v>0</v>
      </c>
      <c r="AH6" s="3">
        <v>1674.75</v>
      </c>
      <c r="AI6" s="3">
        <v>558.25</v>
      </c>
      <c r="AJ6" s="3">
        <v>12365.12</v>
      </c>
      <c r="AK6" s="3">
        <v>6389.72</v>
      </c>
      <c r="AL6" s="3">
        <v>12125</v>
      </c>
      <c r="AM6" s="3">
        <v>0</v>
      </c>
      <c r="AN6" s="3">
        <v>25365.03</v>
      </c>
      <c r="AO6" s="3">
        <v>0</v>
      </c>
      <c r="AP6" s="8">
        <v>1</v>
      </c>
      <c r="AQ6" s="8">
        <v>0</v>
      </c>
      <c r="AR6" s="3">
        <v>22542.01</v>
      </c>
      <c r="AS6" s="3">
        <v>0</v>
      </c>
      <c r="AT6" s="3">
        <v>1054560</v>
      </c>
      <c r="AU6" s="3">
        <v>0</v>
      </c>
      <c r="AV6" s="3">
        <v>0</v>
      </c>
      <c r="AW6" s="3">
        <v>0</v>
      </c>
      <c r="AX6" s="10">
        <v>24.05</v>
      </c>
      <c r="AY6" s="10">
        <v>0</v>
      </c>
      <c r="AZ6" s="10">
        <v>21.38</v>
      </c>
      <c r="BA6" s="3">
        <v>1055</v>
      </c>
      <c r="BB6" s="3">
        <v>45.43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3284.82</v>
      </c>
      <c r="BN6" s="3">
        <v>0</v>
      </c>
      <c r="BO6" s="3">
        <v>0</v>
      </c>
      <c r="BP6" s="3">
        <v>16350</v>
      </c>
      <c r="BQ6" s="3">
        <v>0</v>
      </c>
      <c r="BR6" s="3">
        <v>0</v>
      </c>
      <c r="BS6" s="3">
        <v>860</v>
      </c>
      <c r="BT6" s="3">
        <v>0</v>
      </c>
      <c r="BU6" s="3">
        <v>0</v>
      </c>
      <c r="BV6" s="3">
        <v>0</v>
      </c>
      <c r="BW6" s="3">
        <v>3343.64</v>
      </c>
      <c r="BX6" s="3">
        <v>0</v>
      </c>
      <c r="BY6" s="3">
        <v>0</v>
      </c>
      <c r="BZ6" s="3">
        <v>0</v>
      </c>
      <c r="CA6" s="3">
        <v>3219.2</v>
      </c>
      <c r="CB6" s="3">
        <v>0</v>
      </c>
      <c r="CC6" s="3">
        <v>0</v>
      </c>
      <c r="CD6" s="3">
        <v>742.34</v>
      </c>
      <c r="CE6" s="3">
        <v>0</v>
      </c>
      <c r="CF6" s="3">
        <v>0</v>
      </c>
      <c r="CG6" s="3">
        <v>0</v>
      </c>
      <c r="CH6" s="3">
        <v>26.76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47907.040000000001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632.89</v>
      </c>
      <c r="DC6" s="3">
        <v>3270</v>
      </c>
      <c r="DD6" s="3">
        <v>0</v>
      </c>
      <c r="DE6" s="3">
        <v>0</v>
      </c>
      <c r="DF6" s="3">
        <v>1615.65</v>
      </c>
      <c r="DG6" s="3">
        <v>13130.8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3">
        <v>0</v>
      </c>
      <c r="DN6" s="3">
        <v>0</v>
      </c>
      <c r="DO6" s="3">
        <v>0</v>
      </c>
      <c r="DP6" s="3">
        <v>0</v>
      </c>
      <c r="DQ6" s="3">
        <v>0</v>
      </c>
      <c r="DR6" s="3">
        <v>60275.48</v>
      </c>
      <c r="DS6" s="3">
        <v>1642.41</v>
      </c>
      <c r="DT6" s="3">
        <v>0</v>
      </c>
      <c r="DU6" s="3">
        <v>0</v>
      </c>
      <c r="DV6" s="3">
        <v>0</v>
      </c>
      <c r="DW6" s="3">
        <v>0</v>
      </c>
      <c r="DX6" s="3">
        <v>0</v>
      </c>
      <c r="DY6" s="3" t="s">
        <v>133</v>
      </c>
      <c r="DZ6" s="3" t="s">
        <v>134</v>
      </c>
      <c r="EA6" s="3" t="s">
        <v>137</v>
      </c>
    </row>
    <row r="7" spans="1:131" ht="13.5" customHeight="1" x14ac:dyDescent="0.25">
      <c r="A7" s="4" t="s">
        <v>609</v>
      </c>
      <c r="B7" s="3" t="s">
        <v>618</v>
      </c>
      <c r="C7" s="3" t="s">
        <v>130</v>
      </c>
      <c r="D7" s="3" t="s">
        <v>698</v>
      </c>
      <c r="E7" s="3" t="s">
        <v>143</v>
      </c>
      <c r="F7" s="3" t="s">
        <v>144</v>
      </c>
      <c r="G7" s="3">
        <v>35</v>
      </c>
      <c r="H7" s="3">
        <v>0</v>
      </c>
      <c r="I7" s="3">
        <v>0</v>
      </c>
      <c r="J7" s="3">
        <v>0</v>
      </c>
      <c r="K7" s="3">
        <v>28</v>
      </c>
      <c r="L7" s="3">
        <v>0</v>
      </c>
      <c r="M7" s="3">
        <v>0</v>
      </c>
      <c r="N7" s="3">
        <v>9</v>
      </c>
      <c r="O7" s="3">
        <v>0</v>
      </c>
      <c r="P7" s="3">
        <v>0</v>
      </c>
      <c r="Q7" s="3">
        <v>44</v>
      </c>
      <c r="R7" s="3">
        <v>28</v>
      </c>
      <c r="S7" s="3">
        <v>72</v>
      </c>
      <c r="T7" s="3">
        <v>0</v>
      </c>
      <c r="U7" s="3">
        <v>10.824999999999999</v>
      </c>
      <c r="V7" s="3">
        <v>32929.65</v>
      </c>
      <c r="W7" s="3">
        <v>4551.2</v>
      </c>
      <c r="X7" s="3">
        <v>1468.8</v>
      </c>
      <c r="Y7" s="3">
        <v>1080</v>
      </c>
      <c r="Z7" s="3">
        <v>728958.85</v>
      </c>
      <c r="AA7" s="3">
        <v>903858.57</v>
      </c>
      <c r="AB7" s="3">
        <v>942884.61</v>
      </c>
      <c r="AC7" s="6">
        <v>1.0431999999999999</v>
      </c>
      <c r="AD7" s="3">
        <v>942884.61</v>
      </c>
      <c r="AE7" s="3">
        <v>942884.61</v>
      </c>
      <c r="AF7" s="3">
        <v>375547.5</v>
      </c>
      <c r="AG7" s="3">
        <v>0</v>
      </c>
      <c r="AH7" s="3">
        <v>10962</v>
      </c>
      <c r="AI7" s="3">
        <v>3654</v>
      </c>
      <c r="AJ7" s="3">
        <v>65500</v>
      </c>
      <c r="AK7" s="3">
        <v>0</v>
      </c>
      <c r="AL7" s="3">
        <v>71704.09</v>
      </c>
      <c r="AM7" s="3">
        <v>77207.77</v>
      </c>
      <c r="AN7" s="3">
        <v>23120.437999999998</v>
      </c>
      <c r="AO7" s="3">
        <v>29426.011999999999</v>
      </c>
      <c r="AP7" s="8">
        <v>0.44</v>
      </c>
      <c r="AQ7" s="8">
        <v>0.56000000000000005</v>
      </c>
      <c r="AR7" s="3">
        <v>213925.76000000001</v>
      </c>
      <c r="AS7" s="3">
        <v>0</v>
      </c>
      <c r="AT7" s="3">
        <v>1570113</v>
      </c>
      <c r="AU7" s="3">
        <v>935</v>
      </c>
      <c r="AV7" s="3">
        <v>5234</v>
      </c>
      <c r="AW7" s="3">
        <v>0</v>
      </c>
      <c r="AX7" s="10">
        <v>22.79</v>
      </c>
      <c r="AY7" s="10">
        <v>10.68</v>
      </c>
      <c r="AZ7" s="10">
        <v>136.25</v>
      </c>
      <c r="BA7" s="3">
        <v>1570</v>
      </c>
      <c r="BB7" s="3">
        <v>169.72</v>
      </c>
      <c r="BC7" s="3">
        <v>20.61</v>
      </c>
      <c r="BD7" s="3">
        <v>8.02</v>
      </c>
      <c r="BE7" s="3">
        <v>0</v>
      </c>
      <c r="BF7" s="3">
        <v>0</v>
      </c>
      <c r="BG7" s="3">
        <v>0.24</v>
      </c>
      <c r="BH7" s="3">
        <v>0</v>
      </c>
      <c r="BI7" s="3">
        <v>0</v>
      </c>
      <c r="BJ7" s="3">
        <v>0</v>
      </c>
      <c r="BK7" s="3">
        <v>0</v>
      </c>
      <c r="BL7" s="3">
        <v>6.37</v>
      </c>
      <c r="BM7" s="3">
        <v>95000</v>
      </c>
      <c r="BN7" s="3">
        <v>166358.34</v>
      </c>
      <c r="BO7" s="3">
        <v>0</v>
      </c>
      <c r="BP7" s="3">
        <v>130000</v>
      </c>
      <c r="BQ7" s="3">
        <v>3500</v>
      </c>
      <c r="BR7" s="3">
        <v>0</v>
      </c>
      <c r="BS7" s="3">
        <v>3265.38</v>
      </c>
      <c r="BT7" s="3">
        <v>47367.35</v>
      </c>
      <c r="BU7" s="3">
        <v>0</v>
      </c>
      <c r="BV7" s="3">
        <v>10000</v>
      </c>
      <c r="BW7" s="3">
        <v>100961.39</v>
      </c>
      <c r="BX7" s="3">
        <v>8061.17</v>
      </c>
      <c r="BY7" s="3">
        <v>153768.74</v>
      </c>
      <c r="BZ7" s="3">
        <v>0</v>
      </c>
      <c r="CA7" s="3">
        <v>40355.370000000003</v>
      </c>
      <c r="CB7" s="3">
        <v>3129.73</v>
      </c>
      <c r="CC7" s="3">
        <v>0</v>
      </c>
      <c r="CD7" s="3">
        <v>2417.1799999999998</v>
      </c>
      <c r="CE7" s="3">
        <v>42272.79</v>
      </c>
      <c r="CF7" s="3">
        <v>0</v>
      </c>
      <c r="CG7" s="3">
        <v>0</v>
      </c>
      <c r="CH7" s="3">
        <v>618.91999999999996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5094.5600000000004</v>
      </c>
      <c r="CP7" s="3">
        <v>0</v>
      </c>
      <c r="CQ7" s="3">
        <v>0</v>
      </c>
      <c r="CR7" s="3">
        <v>266472.21000000002</v>
      </c>
      <c r="CS7" s="3">
        <v>32355.01</v>
      </c>
      <c r="CT7" s="3">
        <v>12589.6</v>
      </c>
      <c r="CU7" s="3">
        <v>0</v>
      </c>
      <c r="CV7" s="3">
        <v>370.27</v>
      </c>
      <c r="CW7" s="3">
        <v>0</v>
      </c>
      <c r="CX7" s="3">
        <v>0</v>
      </c>
      <c r="CY7" s="3">
        <v>0</v>
      </c>
      <c r="CZ7" s="3">
        <v>0</v>
      </c>
      <c r="DA7" s="3">
        <v>10000</v>
      </c>
      <c r="DB7" s="3">
        <v>10000</v>
      </c>
      <c r="DC7" s="3">
        <v>26000</v>
      </c>
      <c r="DD7" s="3">
        <v>1000</v>
      </c>
      <c r="DE7" s="3">
        <v>0</v>
      </c>
      <c r="DF7" s="3">
        <v>26982.45</v>
      </c>
      <c r="DG7" s="3">
        <v>89644.63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0</v>
      </c>
      <c r="DP7" s="3">
        <v>0</v>
      </c>
      <c r="DQ7" s="3">
        <v>0</v>
      </c>
      <c r="DR7" s="3">
        <v>503746.92</v>
      </c>
      <c r="DS7" s="3">
        <v>26982.45</v>
      </c>
      <c r="DT7" s="3">
        <v>0</v>
      </c>
      <c r="DU7" s="3">
        <v>0</v>
      </c>
      <c r="DV7" s="3">
        <v>0</v>
      </c>
      <c r="DW7" s="3">
        <v>0</v>
      </c>
      <c r="DX7" s="3">
        <v>0</v>
      </c>
      <c r="DY7" s="3" t="s">
        <v>140</v>
      </c>
      <c r="DZ7" s="3">
        <v>0</v>
      </c>
      <c r="EA7" s="3" t="s">
        <v>141</v>
      </c>
    </row>
    <row r="8" spans="1:131" ht="13.5" customHeight="1" x14ac:dyDescent="0.25">
      <c r="A8" s="4" t="s">
        <v>609</v>
      </c>
      <c r="B8" s="3" t="s">
        <v>618</v>
      </c>
      <c r="C8" s="3" t="s">
        <v>130</v>
      </c>
      <c r="D8" s="3" t="s">
        <v>699</v>
      </c>
      <c r="E8" s="3" t="s">
        <v>145</v>
      </c>
      <c r="F8" s="3" t="s">
        <v>132</v>
      </c>
      <c r="G8" s="3">
        <v>18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18</v>
      </c>
      <c r="R8" s="3">
        <v>0</v>
      </c>
      <c r="S8" s="3">
        <v>18</v>
      </c>
      <c r="T8" s="3">
        <v>200</v>
      </c>
      <c r="U8" s="3">
        <v>2</v>
      </c>
      <c r="V8" s="3">
        <v>6084</v>
      </c>
      <c r="W8" s="3">
        <v>1795.72</v>
      </c>
      <c r="X8" s="3">
        <v>367.2</v>
      </c>
      <c r="Y8" s="3">
        <v>270</v>
      </c>
      <c r="Z8" s="3">
        <v>119682.04</v>
      </c>
      <c r="AA8" s="3">
        <v>147626.32</v>
      </c>
      <c r="AB8" s="3">
        <v>139614.31</v>
      </c>
      <c r="AC8" s="6">
        <v>0.94569999999999999</v>
      </c>
      <c r="AD8" s="3">
        <v>139614.31</v>
      </c>
      <c r="AE8" s="3">
        <v>147626.32</v>
      </c>
      <c r="AF8" s="3">
        <v>59914.720000000001</v>
      </c>
      <c r="AG8" s="3">
        <v>0</v>
      </c>
      <c r="AH8" s="3">
        <v>2436</v>
      </c>
      <c r="AI8" s="3">
        <v>812</v>
      </c>
      <c r="AJ8" s="3">
        <v>13961.43</v>
      </c>
      <c r="AK8" s="3">
        <v>5799.59</v>
      </c>
      <c r="AL8" s="3">
        <v>16937.099999999999</v>
      </c>
      <c r="AM8" s="3">
        <v>1768.8</v>
      </c>
      <c r="AN8" s="3">
        <v>29908.5</v>
      </c>
      <c r="AO8" s="3">
        <v>0</v>
      </c>
      <c r="AP8" s="8">
        <v>1</v>
      </c>
      <c r="AQ8" s="8">
        <v>0</v>
      </c>
      <c r="AR8" s="3">
        <v>19932.27</v>
      </c>
      <c r="AS8" s="3">
        <v>0</v>
      </c>
      <c r="AT8" s="3">
        <v>1014563</v>
      </c>
      <c r="AU8" s="3">
        <v>60</v>
      </c>
      <c r="AV8" s="3">
        <v>0</v>
      </c>
      <c r="AW8" s="3">
        <v>0</v>
      </c>
      <c r="AX8" s="10">
        <v>29.48</v>
      </c>
      <c r="AY8" s="10">
        <v>0</v>
      </c>
      <c r="AZ8" s="10">
        <v>19.649999999999999</v>
      </c>
      <c r="BA8" s="3">
        <v>1015</v>
      </c>
      <c r="BB8" s="3">
        <v>49.13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6263.18</v>
      </c>
      <c r="BN8" s="3">
        <v>0</v>
      </c>
      <c r="BO8" s="3">
        <v>0</v>
      </c>
      <c r="BP8" s="3">
        <v>14550</v>
      </c>
      <c r="BQ8" s="3">
        <v>0</v>
      </c>
      <c r="BR8" s="3">
        <v>0</v>
      </c>
      <c r="BS8" s="3">
        <v>139.26</v>
      </c>
      <c r="BT8" s="3">
        <v>0</v>
      </c>
      <c r="BU8" s="3">
        <v>0</v>
      </c>
      <c r="BV8" s="3">
        <v>0</v>
      </c>
      <c r="BW8" s="3">
        <v>0</v>
      </c>
      <c r="BX8" s="3">
        <v>1133.6300000000001</v>
      </c>
      <c r="BY8" s="3">
        <v>0</v>
      </c>
      <c r="BZ8" s="3">
        <v>0</v>
      </c>
      <c r="CA8" s="3">
        <v>3815.98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183.25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49840.77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1252.6400000000001</v>
      </c>
      <c r="DC8" s="3">
        <v>2910</v>
      </c>
      <c r="DD8" s="3">
        <v>0</v>
      </c>
      <c r="DE8" s="3">
        <v>0</v>
      </c>
      <c r="DF8" s="3">
        <v>1814.71</v>
      </c>
      <c r="DG8" s="3">
        <v>10734.02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3">
        <v>72836.44</v>
      </c>
      <c r="DS8" s="3">
        <v>3131.59</v>
      </c>
      <c r="DT8" s="3">
        <v>0</v>
      </c>
      <c r="DU8" s="3">
        <v>0</v>
      </c>
      <c r="DV8" s="3">
        <v>0</v>
      </c>
      <c r="DW8" s="3">
        <v>0</v>
      </c>
      <c r="DX8" s="3">
        <v>0</v>
      </c>
      <c r="DY8" s="3" t="s">
        <v>133</v>
      </c>
      <c r="DZ8" s="3" t="s">
        <v>134</v>
      </c>
      <c r="EA8" s="3" t="s">
        <v>146</v>
      </c>
    </row>
    <row r="9" spans="1:131" ht="13.5" customHeight="1" x14ac:dyDescent="0.25">
      <c r="A9" s="4" t="s">
        <v>609</v>
      </c>
      <c r="B9" s="3" t="s">
        <v>618</v>
      </c>
      <c r="C9" s="3" t="s">
        <v>130</v>
      </c>
      <c r="D9" s="3" t="s">
        <v>700</v>
      </c>
      <c r="E9" s="3" t="s">
        <v>147</v>
      </c>
      <c r="F9" s="3" t="s">
        <v>132</v>
      </c>
      <c r="G9" s="3">
        <v>6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6</v>
      </c>
      <c r="R9" s="3">
        <v>0</v>
      </c>
      <c r="S9" s="3">
        <v>6</v>
      </c>
      <c r="T9" s="3">
        <v>0</v>
      </c>
      <c r="U9" s="3">
        <v>1</v>
      </c>
      <c r="V9" s="3">
        <v>3042</v>
      </c>
      <c r="W9" s="3">
        <v>0</v>
      </c>
      <c r="X9" s="3">
        <v>122.4</v>
      </c>
      <c r="Y9" s="3">
        <v>90</v>
      </c>
      <c r="Z9" s="3">
        <v>61270.6</v>
      </c>
      <c r="AA9" s="3">
        <v>75825.399999999994</v>
      </c>
      <c r="AB9" s="3">
        <v>69885.39</v>
      </c>
      <c r="AC9" s="6">
        <v>0.92169999999999996</v>
      </c>
      <c r="AD9" s="3">
        <v>69885.39</v>
      </c>
      <c r="AE9" s="3">
        <v>75825.399999999994</v>
      </c>
      <c r="AF9" s="3">
        <v>31894.79</v>
      </c>
      <c r="AG9" s="3">
        <v>0</v>
      </c>
      <c r="AH9" s="3">
        <v>609</v>
      </c>
      <c r="AI9" s="3">
        <v>203</v>
      </c>
      <c r="AJ9" s="3">
        <v>10000</v>
      </c>
      <c r="AK9" s="3">
        <v>3209.06</v>
      </c>
      <c r="AL9" s="3">
        <v>4534.8</v>
      </c>
      <c r="AM9" s="3">
        <v>0</v>
      </c>
      <c r="AN9" s="3">
        <v>11851.84</v>
      </c>
      <c r="AO9" s="3">
        <v>0</v>
      </c>
      <c r="AP9" s="8">
        <v>1</v>
      </c>
      <c r="AQ9" s="8">
        <v>0</v>
      </c>
      <c r="AR9" s="3">
        <v>8614.7900000000009</v>
      </c>
      <c r="AS9" s="3">
        <v>0</v>
      </c>
      <c r="AT9" s="3">
        <v>851077</v>
      </c>
      <c r="AU9" s="3">
        <v>0</v>
      </c>
      <c r="AV9" s="3">
        <v>0</v>
      </c>
      <c r="AW9" s="3">
        <v>0</v>
      </c>
      <c r="AX9" s="10">
        <v>13.93</v>
      </c>
      <c r="AY9" s="10">
        <v>0</v>
      </c>
      <c r="AZ9" s="10">
        <v>10.119999999999999</v>
      </c>
      <c r="BA9" s="3">
        <v>851</v>
      </c>
      <c r="BB9" s="3">
        <v>24.05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780.4</v>
      </c>
      <c r="BN9" s="3">
        <v>0</v>
      </c>
      <c r="BO9" s="3">
        <v>0</v>
      </c>
      <c r="BP9" s="3">
        <v>5720</v>
      </c>
      <c r="BQ9" s="3">
        <v>0</v>
      </c>
      <c r="BR9" s="3">
        <v>0</v>
      </c>
      <c r="BS9" s="3">
        <v>71.290000000000006</v>
      </c>
      <c r="BT9" s="3">
        <v>0</v>
      </c>
      <c r="BU9" s="3">
        <v>0</v>
      </c>
      <c r="BV9" s="3">
        <v>0</v>
      </c>
      <c r="BW9" s="3">
        <v>9125.77</v>
      </c>
      <c r="BX9" s="3">
        <v>0</v>
      </c>
      <c r="BY9" s="3">
        <v>0</v>
      </c>
      <c r="BZ9" s="3">
        <v>0</v>
      </c>
      <c r="CA9" s="3">
        <v>1388.86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20466.63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0.02</v>
      </c>
      <c r="DC9" s="3">
        <v>1144</v>
      </c>
      <c r="DD9" s="3">
        <v>0</v>
      </c>
      <c r="DE9" s="3">
        <v>0</v>
      </c>
      <c r="DF9" s="3">
        <v>390.2</v>
      </c>
      <c r="DG9" s="3">
        <v>4331.1400000000003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3">
        <v>35758.19</v>
      </c>
      <c r="DS9" s="3">
        <v>390.2</v>
      </c>
      <c r="DT9" s="3">
        <v>0</v>
      </c>
      <c r="DU9" s="3">
        <v>0</v>
      </c>
      <c r="DV9" s="3">
        <v>0</v>
      </c>
      <c r="DW9" s="3">
        <v>0</v>
      </c>
      <c r="DX9" s="3">
        <v>0</v>
      </c>
      <c r="DY9" s="3" t="s">
        <v>133</v>
      </c>
      <c r="DZ9" s="3" t="s">
        <v>134</v>
      </c>
      <c r="EA9" s="3" t="s">
        <v>146</v>
      </c>
    </row>
    <row r="10" spans="1:131" ht="13.5" customHeight="1" x14ac:dyDescent="0.25">
      <c r="A10" s="4" t="s">
        <v>609</v>
      </c>
      <c r="B10" s="3" t="s">
        <v>618</v>
      </c>
      <c r="C10" s="3" t="s">
        <v>130</v>
      </c>
      <c r="D10" s="3" t="s">
        <v>701</v>
      </c>
      <c r="E10" s="3" t="s">
        <v>148</v>
      </c>
      <c r="F10" s="3" t="s">
        <v>132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10</v>
      </c>
      <c r="R10" s="3">
        <v>0</v>
      </c>
      <c r="S10" s="3">
        <v>10</v>
      </c>
      <c r="T10" s="3">
        <v>0</v>
      </c>
      <c r="U10" s="3">
        <v>1</v>
      </c>
      <c r="V10" s="3">
        <v>3042</v>
      </c>
      <c r="W10" s="3">
        <v>0</v>
      </c>
      <c r="X10" s="3">
        <v>204</v>
      </c>
      <c r="Y10" s="3">
        <v>150</v>
      </c>
      <c r="Z10" s="3">
        <v>78830.95</v>
      </c>
      <c r="AA10" s="3">
        <v>97778.5</v>
      </c>
      <c r="AB10" s="3">
        <v>101794.17</v>
      </c>
      <c r="AC10" s="6">
        <v>1.0410999999999999</v>
      </c>
      <c r="AD10" s="3">
        <v>101794.17</v>
      </c>
      <c r="AE10" s="3">
        <v>117004.2</v>
      </c>
      <c r="AF10" s="3">
        <v>41236.199999999997</v>
      </c>
      <c r="AG10" s="3">
        <v>0</v>
      </c>
      <c r="AH10" s="3">
        <v>1065.75</v>
      </c>
      <c r="AI10" s="3">
        <v>355.25</v>
      </c>
      <c r="AJ10" s="3">
        <v>10179.42</v>
      </c>
      <c r="AK10" s="3">
        <v>4662.71</v>
      </c>
      <c r="AL10" s="3">
        <v>12112.61</v>
      </c>
      <c r="AM10" s="3">
        <v>2708.64</v>
      </c>
      <c r="AN10" s="3">
        <v>8116.63</v>
      </c>
      <c r="AO10" s="3">
        <v>0</v>
      </c>
      <c r="AP10" s="8">
        <v>1</v>
      </c>
      <c r="AQ10" s="8">
        <v>0</v>
      </c>
      <c r="AR10" s="3">
        <v>22963.22</v>
      </c>
      <c r="AS10" s="3">
        <v>0</v>
      </c>
      <c r="AT10" s="3">
        <v>626234</v>
      </c>
      <c r="AU10" s="3">
        <v>209</v>
      </c>
      <c r="AV10" s="3">
        <v>0</v>
      </c>
      <c r="AW10" s="3">
        <v>0</v>
      </c>
      <c r="AX10" s="10">
        <v>12.96</v>
      </c>
      <c r="AY10" s="10">
        <v>0</v>
      </c>
      <c r="AZ10" s="10">
        <v>36.67</v>
      </c>
      <c r="BA10" s="3">
        <v>626</v>
      </c>
      <c r="BB10" s="3">
        <v>49.63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2470.9299999999998</v>
      </c>
      <c r="BN10" s="3">
        <v>0</v>
      </c>
      <c r="BO10" s="3">
        <v>0</v>
      </c>
      <c r="BP10" s="3">
        <v>12825</v>
      </c>
      <c r="BQ10" s="3">
        <v>0</v>
      </c>
      <c r="BR10" s="3">
        <v>0</v>
      </c>
      <c r="BS10" s="3">
        <v>316.06</v>
      </c>
      <c r="BT10" s="3">
        <v>20199.88</v>
      </c>
      <c r="BU10" s="3">
        <v>0</v>
      </c>
      <c r="BV10" s="3">
        <v>35119.65</v>
      </c>
      <c r="BW10" s="3">
        <v>10195.120000000001</v>
      </c>
      <c r="BX10" s="3">
        <v>392.46</v>
      </c>
      <c r="BY10" s="3">
        <v>0</v>
      </c>
      <c r="BZ10" s="3">
        <v>0</v>
      </c>
      <c r="CA10" s="3">
        <v>3549.52</v>
      </c>
      <c r="CB10" s="3">
        <v>0</v>
      </c>
      <c r="CC10" s="3">
        <v>0</v>
      </c>
      <c r="CD10" s="3">
        <v>224.33</v>
      </c>
      <c r="CE10" s="3">
        <v>19841.48</v>
      </c>
      <c r="CF10" s="3">
        <v>0</v>
      </c>
      <c r="CG10" s="3">
        <v>35119.65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358.4</v>
      </c>
      <c r="CP10" s="3">
        <v>0</v>
      </c>
      <c r="CQ10" s="3">
        <v>0</v>
      </c>
      <c r="CR10" s="3">
        <v>31079.85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494.19</v>
      </c>
      <c r="DC10" s="3">
        <v>2565</v>
      </c>
      <c r="DD10" s="3">
        <v>0</v>
      </c>
      <c r="DE10" s="3">
        <v>0</v>
      </c>
      <c r="DF10" s="3">
        <v>843</v>
      </c>
      <c r="DG10" s="3">
        <v>9275.48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3">
        <v>48406.59</v>
      </c>
      <c r="DS10" s="3">
        <v>1235.47</v>
      </c>
      <c r="DT10" s="3">
        <v>0</v>
      </c>
      <c r="DU10" s="3">
        <v>0</v>
      </c>
      <c r="DV10" s="3">
        <v>0</v>
      </c>
      <c r="DW10" s="3">
        <v>0</v>
      </c>
      <c r="DX10" s="3">
        <v>0</v>
      </c>
      <c r="DY10" s="3" t="s">
        <v>149</v>
      </c>
      <c r="DZ10" s="3">
        <v>0</v>
      </c>
      <c r="EA10" s="3" t="s">
        <v>141</v>
      </c>
    </row>
    <row r="11" spans="1:131" ht="13.5" customHeight="1" x14ac:dyDescent="0.25">
      <c r="A11" s="4" t="s">
        <v>609</v>
      </c>
      <c r="B11" s="3" t="s">
        <v>618</v>
      </c>
      <c r="C11" s="3" t="s">
        <v>130</v>
      </c>
      <c r="D11" s="3" t="s">
        <v>702</v>
      </c>
      <c r="E11" s="3" t="s">
        <v>150</v>
      </c>
      <c r="F11" s="3" t="s">
        <v>132</v>
      </c>
      <c r="G11" s="3">
        <v>16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16</v>
      </c>
      <c r="R11" s="3">
        <v>0</v>
      </c>
      <c r="S11" s="3">
        <v>16</v>
      </c>
      <c r="T11" s="3">
        <v>0</v>
      </c>
      <c r="U11" s="3">
        <v>2</v>
      </c>
      <c r="V11" s="3">
        <v>6084</v>
      </c>
      <c r="W11" s="3">
        <v>0</v>
      </c>
      <c r="X11" s="3">
        <v>326.39999999999998</v>
      </c>
      <c r="Y11" s="3">
        <v>240</v>
      </c>
      <c r="Z11" s="3">
        <v>108792.3</v>
      </c>
      <c r="AA11" s="3">
        <v>134505.4</v>
      </c>
      <c r="AB11" s="3">
        <v>126761.21</v>
      </c>
      <c r="AC11" s="6">
        <v>0.94240000000000002</v>
      </c>
      <c r="AD11" s="3">
        <v>126761.21</v>
      </c>
      <c r="AE11" s="3">
        <v>134505.4</v>
      </c>
      <c r="AF11" s="3">
        <v>55245.62</v>
      </c>
      <c r="AG11" s="3">
        <v>0</v>
      </c>
      <c r="AH11" s="3">
        <v>2131.5</v>
      </c>
      <c r="AI11" s="3">
        <v>710.5</v>
      </c>
      <c r="AJ11" s="3">
        <v>12676.12</v>
      </c>
      <c r="AK11" s="3">
        <v>0</v>
      </c>
      <c r="AL11" s="3">
        <v>8422.3799999999992</v>
      </c>
      <c r="AM11" s="3">
        <v>22669.16</v>
      </c>
      <c r="AN11" s="3">
        <v>12805.13</v>
      </c>
      <c r="AO11" s="3">
        <v>0</v>
      </c>
      <c r="AP11" s="8">
        <v>1</v>
      </c>
      <c r="AQ11" s="8">
        <v>0</v>
      </c>
      <c r="AR11" s="3">
        <v>17968.91</v>
      </c>
      <c r="AS11" s="3">
        <v>0</v>
      </c>
      <c r="AT11" s="3">
        <v>355316</v>
      </c>
      <c r="AU11" s="3">
        <v>629</v>
      </c>
      <c r="AV11" s="3">
        <v>0</v>
      </c>
      <c r="AW11" s="3">
        <v>0</v>
      </c>
      <c r="AX11" s="10">
        <v>36.04</v>
      </c>
      <c r="AY11" s="10">
        <v>0</v>
      </c>
      <c r="AZ11" s="10">
        <v>50.57</v>
      </c>
      <c r="BA11" s="3">
        <v>355</v>
      </c>
      <c r="BB11" s="3">
        <v>86.61</v>
      </c>
      <c r="BC11" s="3">
        <v>39.909999999999997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24900</v>
      </c>
      <c r="BN11" s="3">
        <v>66986.080000000002</v>
      </c>
      <c r="BO11" s="3">
        <v>0</v>
      </c>
      <c r="BP11" s="3">
        <v>21000</v>
      </c>
      <c r="BQ11" s="3">
        <v>0</v>
      </c>
      <c r="BR11" s="3">
        <v>0</v>
      </c>
      <c r="BS11" s="3">
        <v>523.12</v>
      </c>
      <c r="BT11" s="3">
        <v>2335.14</v>
      </c>
      <c r="BU11" s="3">
        <v>0</v>
      </c>
      <c r="BV11" s="3">
        <v>0</v>
      </c>
      <c r="BW11" s="3">
        <v>868.11</v>
      </c>
      <c r="BX11" s="3">
        <v>0</v>
      </c>
      <c r="BY11" s="3">
        <v>66986.080000000002</v>
      </c>
      <c r="BZ11" s="3">
        <v>0</v>
      </c>
      <c r="CA11" s="3">
        <v>3532.07</v>
      </c>
      <c r="CB11" s="3">
        <v>0</v>
      </c>
      <c r="CC11" s="3">
        <v>0</v>
      </c>
      <c r="CD11" s="3">
        <v>396.53</v>
      </c>
      <c r="CE11" s="3">
        <v>2335.14</v>
      </c>
      <c r="CF11" s="3">
        <v>0</v>
      </c>
      <c r="CG11" s="3">
        <v>0</v>
      </c>
      <c r="CH11" s="3">
        <v>820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30774.04</v>
      </c>
      <c r="CS11" s="3">
        <v>14180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4521.25</v>
      </c>
      <c r="DC11" s="3">
        <v>4200</v>
      </c>
      <c r="DD11" s="3">
        <v>0</v>
      </c>
      <c r="DE11" s="3">
        <v>0</v>
      </c>
      <c r="DF11" s="3">
        <v>4950</v>
      </c>
      <c r="DG11" s="3">
        <v>17467.93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3">
        <v>86696.68</v>
      </c>
      <c r="DS11" s="3">
        <v>4950</v>
      </c>
      <c r="DT11" s="3">
        <v>0</v>
      </c>
      <c r="DU11" s="3">
        <v>0</v>
      </c>
      <c r="DV11" s="3">
        <v>0</v>
      </c>
      <c r="DW11" s="3">
        <v>0</v>
      </c>
      <c r="DX11" s="3">
        <v>0</v>
      </c>
      <c r="DY11" s="3" t="s">
        <v>133</v>
      </c>
      <c r="DZ11" s="3" t="s">
        <v>134</v>
      </c>
      <c r="EA11" s="3" t="s">
        <v>146</v>
      </c>
    </row>
    <row r="12" spans="1:131" ht="13.5" customHeight="1" x14ac:dyDescent="0.25">
      <c r="A12" s="4" t="s">
        <v>609</v>
      </c>
      <c r="B12" s="3" t="s">
        <v>639</v>
      </c>
      <c r="C12" s="3" t="s">
        <v>151</v>
      </c>
      <c r="D12" s="3" t="s">
        <v>703</v>
      </c>
      <c r="E12" s="3" t="s">
        <v>152</v>
      </c>
      <c r="F12" s="3" t="s">
        <v>132</v>
      </c>
      <c r="G12" s="3">
        <v>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8</v>
      </c>
      <c r="R12" s="3">
        <v>0</v>
      </c>
      <c r="S12" s="3">
        <v>8</v>
      </c>
      <c r="T12" s="3">
        <v>600</v>
      </c>
      <c r="U12" s="3">
        <v>1</v>
      </c>
      <c r="V12" s="3">
        <v>3042</v>
      </c>
      <c r="W12" s="3">
        <v>0</v>
      </c>
      <c r="X12" s="3">
        <v>163.19999999999999</v>
      </c>
      <c r="Y12" s="3">
        <v>120</v>
      </c>
      <c r="Z12" s="3">
        <v>71234.720000000001</v>
      </c>
      <c r="AA12" s="3">
        <v>88163.6</v>
      </c>
      <c r="AB12" s="3">
        <v>71234.720000000001</v>
      </c>
      <c r="AC12" s="6">
        <v>0.80800000000000005</v>
      </c>
      <c r="AD12" s="3">
        <v>71234.720000000001</v>
      </c>
      <c r="AE12" s="3">
        <v>88163.6</v>
      </c>
      <c r="AF12" s="3">
        <v>36565.67</v>
      </c>
      <c r="AG12" s="3">
        <v>0</v>
      </c>
      <c r="AH12" s="3">
        <v>1218</v>
      </c>
      <c r="AI12" s="3">
        <v>406</v>
      </c>
      <c r="AJ12" s="3">
        <v>7204.56</v>
      </c>
      <c r="AK12" s="3">
        <v>0</v>
      </c>
      <c r="AL12" s="3">
        <v>24448.959999999999</v>
      </c>
      <c r="AM12" s="3">
        <v>0</v>
      </c>
      <c r="AN12" s="3">
        <v>5076.8900000000003</v>
      </c>
      <c r="AO12" s="3">
        <v>0</v>
      </c>
      <c r="AP12" s="8">
        <v>1</v>
      </c>
      <c r="AQ12" s="8">
        <v>0</v>
      </c>
      <c r="AR12" s="3">
        <v>0</v>
      </c>
      <c r="AS12" s="3">
        <v>0</v>
      </c>
      <c r="AT12" s="3">
        <v>7630762</v>
      </c>
      <c r="AU12" s="3">
        <v>0</v>
      </c>
      <c r="AV12" s="3">
        <v>0</v>
      </c>
      <c r="AW12" s="3">
        <v>0</v>
      </c>
      <c r="AX12" s="10">
        <v>0.67</v>
      </c>
      <c r="AY12" s="10">
        <v>0</v>
      </c>
      <c r="AZ12" s="10">
        <v>0</v>
      </c>
      <c r="BA12" s="3">
        <v>7631</v>
      </c>
      <c r="BB12" s="3">
        <v>0.67</v>
      </c>
      <c r="BC12" s="3">
        <v>2.06</v>
      </c>
      <c r="BD12" s="3">
        <v>0.88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40000</v>
      </c>
      <c r="BN12" s="3">
        <v>6680</v>
      </c>
      <c r="BO12" s="3">
        <v>0</v>
      </c>
      <c r="BP12" s="3">
        <v>18500</v>
      </c>
      <c r="BQ12" s="3">
        <v>0</v>
      </c>
      <c r="BR12" s="3">
        <v>0</v>
      </c>
      <c r="BS12" s="3">
        <v>1505.73</v>
      </c>
      <c r="BT12" s="3">
        <v>55089.65</v>
      </c>
      <c r="BU12" s="3">
        <v>0</v>
      </c>
      <c r="BV12" s="3">
        <v>0</v>
      </c>
      <c r="BW12" s="3">
        <v>0</v>
      </c>
      <c r="BX12" s="3">
        <v>3602.75</v>
      </c>
      <c r="BY12" s="3">
        <v>0</v>
      </c>
      <c r="BZ12" s="3">
        <v>24809.99</v>
      </c>
      <c r="CA12" s="3">
        <v>2827.16</v>
      </c>
      <c r="CB12" s="3">
        <v>0</v>
      </c>
      <c r="CC12" s="3">
        <v>0</v>
      </c>
      <c r="CD12" s="3">
        <v>1422.84</v>
      </c>
      <c r="CE12" s="3">
        <v>49854.8</v>
      </c>
      <c r="CF12" s="3">
        <v>0</v>
      </c>
      <c r="CG12" s="3">
        <v>0</v>
      </c>
      <c r="CH12" s="3">
        <v>697.55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5234.8500000000004</v>
      </c>
      <c r="CP12" s="3">
        <v>0</v>
      </c>
      <c r="CQ12" s="3">
        <v>0</v>
      </c>
      <c r="CR12" s="3">
        <v>5076.8900000000003</v>
      </c>
      <c r="CS12" s="3">
        <v>15699.7</v>
      </c>
      <c r="CT12" s="3">
        <v>6680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8000</v>
      </c>
      <c r="DC12" s="3">
        <v>3700</v>
      </c>
      <c r="DD12" s="3">
        <v>0</v>
      </c>
      <c r="DE12" s="3">
        <v>0</v>
      </c>
      <c r="DF12" s="3">
        <v>10000</v>
      </c>
      <c r="DG12" s="3">
        <v>15672.84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3">
        <v>41708.870000000003</v>
      </c>
      <c r="DS12" s="3">
        <v>10000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s="3" t="s">
        <v>133</v>
      </c>
      <c r="DZ12" s="3" t="s">
        <v>134</v>
      </c>
      <c r="EA12" s="3" t="s">
        <v>153</v>
      </c>
    </row>
    <row r="13" spans="1:131" ht="13.5" customHeight="1" x14ac:dyDescent="0.25">
      <c r="A13" s="4" t="s">
        <v>609</v>
      </c>
      <c r="B13" s="3" t="s">
        <v>639</v>
      </c>
      <c r="C13" s="3" t="s">
        <v>151</v>
      </c>
      <c r="D13" s="3" t="s">
        <v>704</v>
      </c>
      <c r="E13" s="3" t="s">
        <v>154</v>
      </c>
      <c r="F13" s="3" t="s">
        <v>132</v>
      </c>
      <c r="G13" s="3">
        <v>40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16</v>
      </c>
      <c r="O13" s="3">
        <v>0</v>
      </c>
      <c r="P13" s="3">
        <v>0</v>
      </c>
      <c r="Q13" s="3">
        <v>56</v>
      </c>
      <c r="R13" s="3">
        <v>0</v>
      </c>
      <c r="S13" s="3">
        <v>56</v>
      </c>
      <c r="T13" s="3">
        <v>8600</v>
      </c>
      <c r="U13" s="3">
        <v>8.7859999999999996</v>
      </c>
      <c r="V13" s="3">
        <v>26727.01</v>
      </c>
      <c r="W13" s="3">
        <v>15267.96</v>
      </c>
      <c r="X13" s="3">
        <v>1142.4000000000001</v>
      </c>
      <c r="Y13" s="3">
        <v>840</v>
      </c>
      <c r="Z13" s="3">
        <v>423277.6</v>
      </c>
      <c r="AA13" s="3">
        <v>516561.65</v>
      </c>
      <c r="AB13" s="3">
        <v>423277.6</v>
      </c>
      <c r="AC13" s="6">
        <v>0.81940000000000002</v>
      </c>
      <c r="AD13" s="3">
        <v>423277.6</v>
      </c>
      <c r="AE13" s="3">
        <v>516561.65</v>
      </c>
      <c r="AF13" s="3">
        <v>194838.36</v>
      </c>
      <c r="AG13" s="3">
        <v>0</v>
      </c>
      <c r="AH13" s="3">
        <v>15015.59</v>
      </c>
      <c r="AI13" s="3">
        <v>2436</v>
      </c>
      <c r="AJ13" s="3">
        <v>42327.76</v>
      </c>
      <c r="AK13" s="3">
        <v>668.13</v>
      </c>
      <c r="AL13" s="3">
        <v>8612.7999999999993</v>
      </c>
      <c r="AM13" s="3">
        <v>117186.3</v>
      </c>
      <c r="AN13" s="3">
        <v>32493.759999999998</v>
      </c>
      <c r="AO13" s="3">
        <v>0</v>
      </c>
      <c r="AP13" s="8">
        <v>1</v>
      </c>
      <c r="AQ13" s="8">
        <v>0</v>
      </c>
      <c r="AR13" s="3">
        <v>0</v>
      </c>
      <c r="AS13" s="3">
        <v>0</v>
      </c>
      <c r="AT13" s="3">
        <v>814162</v>
      </c>
      <c r="AU13" s="3">
        <v>2937</v>
      </c>
      <c r="AV13" s="3">
        <v>0</v>
      </c>
      <c r="AW13" s="3">
        <v>0</v>
      </c>
      <c r="AX13" s="10">
        <v>39.9</v>
      </c>
      <c r="AY13" s="10">
        <v>0</v>
      </c>
      <c r="AZ13" s="10">
        <v>0</v>
      </c>
      <c r="BA13" s="3">
        <v>814</v>
      </c>
      <c r="BB13" s="3">
        <v>39.9</v>
      </c>
      <c r="BC13" s="3">
        <v>76.040000000000006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79341.45</v>
      </c>
      <c r="BN13" s="3">
        <v>9965.6299999999992</v>
      </c>
      <c r="BO13" s="3">
        <v>0</v>
      </c>
      <c r="BP13" s="3">
        <v>85594</v>
      </c>
      <c r="BQ13" s="3">
        <v>0</v>
      </c>
      <c r="BR13" s="3">
        <v>0</v>
      </c>
      <c r="BS13" s="3">
        <v>2431.13</v>
      </c>
      <c r="BT13" s="3">
        <v>13.96</v>
      </c>
      <c r="BU13" s="3">
        <v>0</v>
      </c>
      <c r="BV13" s="3">
        <v>0</v>
      </c>
      <c r="BW13" s="3">
        <v>2553.42</v>
      </c>
      <c r="BX13" s="3">
        <v>0</v>
      </c>
      <c r="BY13" s="3">
        <v>9965.6299999999992</v>
      </c>
      <c r="BZ13" s="3">
        <v>0</v>
      </c>
      <c r="CA13" s="3">
        <v>7640.21</v>
      </c>
      <c r="CB13" s="3">
        <v>0</v>
      </c>
      <c r="CC13" s="3">
        <v>0</v>
      </c>
      <c r="CD13" s="3">
        <v>1938.61</v>
      </c>
      <c r="CE13" s="3">
        <v>13.96</v>
      </c>
      <c r="CF13" s="3">
        <v>0</v>
      </c>
      <c r="CG13" s="3">
        <v>0</v>
      </c>
      <c r="CH13" s="3">
        <v>2680.15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32493.759999999998</v>
      </c>
      <c r="CS13" s="3">
        <v>61905.35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10185.780000000001</v>
      </c>
      <c r="DC13" s="3">
        <v>17118.8</v>
      </c>
      <c r="DD13" s="3">
        <v>0</v>
      </c>
      <c r="DE13" s="3">
        <v>0</v>
      </c>
      <c r="DF13" s="3">
        <v>7377.97</v>
      </c>
      <c r="DG13" s="3">
        <v>77953.789999999994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379617.62</v>
      </c>
      <c r="DS13" s="3">
        <v>7377.98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 t="s">
        <v>133</v>
      </c>
      <c r="DZ13" s="3" t="s">
        <v>134</v>
      </c>
      <c r="EA13" s="3" t="s">
        <v>153</v>
      </c>
    </row>
    <row r="14" spans="1:131" ht="13.5" customHeight="1" x14ac:dyDescent="0.25">
      <c r="A14" s="4" t="s">
        <v>609</v>
      </c>
      <c r="B14" s="3" t="s">
        <v>639</v>
      </c>
      <c r="C14" s="3" t="s">
        <v>151</v>
      </c>
      <c r="D14" s="3" t="s">
        <v>705</v>
      </c>
      <c r="E14" s="3" t="s">
        <v>155</v>
      </c>
      <c r="F14" s="3" t="s">
        <v>132</v>
      </c>
      <c r="G14" s="3">
        <v>1154</v>
      </c>
      <c r="H14" s="3">
        <v>0</v>
      </c>
      <c r="I14" s="3">
        <v>45</v>
      </c>
      <c r="J14" s="3">
        <v>0</v>
      </c>
      <c r="K14" s="3">
        <v>0</v>
      </c>
      <c r="L14" s="3">
        <v>0</v>
      </c>
      <c r="M14" s="3">
        <v>0</v>
      </c>
      <c r="N14" s="3">
        <v>252</v>
      </c>
      <c r="O14" s="3">
        <v>0</v>
      </c>
      <c r="P14" s="3">
        <v>0</v>
      </c>
      <c r="Q14" s="3">
        <v>1451</v>
      </c>
      <c r="R14" s="3">
        <v>0</v>
      </c>
      <c r="S14" s="3">
        <v>1451</v>
      </c>
      <c r="T14" s="3">
        <v>236200</v>
      </c>
      <c r="U14" s="3">
        <v>129.773</v>
      </c>
      <c r="V14" s="3">
        <v>394769.47</v>
      </c>
      <c r="W14" s="3">
        <v>109918.26</v>
      </c>
      <c r="X14" s="3">
        <v>29600.400000000001</v>
      </c>
      <c r="Y14" s="3">
        <v>21765</v>
      </c>
      <c r="Z14" s="3">
        <v>7722281.79</v>
      </c>
      <c r="AA14" s="3">
        <v>9544090.3900000006</v>
      </c>
      <c r="AB14" s="3">
        <v>8750213.0600000005</v>
      </c>
      <c r="AC14" s="6">
        <v>0.91679999999999995</v>
      </c>
      <c r="AD14" s="3">
        <v>8753620.4199999999</v>
      </c>
      <c r="AE14" s="3">
        <v>9544090.3900000006</v>
      </c>
      <c r="AF14" s="3">
        <v>3592729.33</v>
      </c>
      <c r="AG14" s="3">
        <v>0</v>
      </c>
      <c r="AH14" s="3">
        <v>357205.73</v>
      </c>
      <c r="AI14" s="3">
        <v>0</v>
      </c>
      <c r="AJ14" s="3">
        <v>875021.31</v>
      </c>
      <c r="AK14" s="3">
        <v>80501.240000000005</v>
      </c>
      <c r="AL14" s="3">
        <v>458301.63</v>
      </c>
      <c r="AM14" s="3">
        <v>1986444.81</v>
      </c>
      <c r="AN14" s="3">
        <v>538754.52</v>
      </c>
      <c r="AO14" s="3">
        <v>0</v>
      </c>
      <c r="AP14" s="8">
        <v>1</v>
      </c>
      <c r="AQ14" s="8">
        <v>0</v>
      </c>
      <c r="AR14" s="12">
        <v>1024523.91</v>
      </c>
      <c r="AS14" s="3">
        <v>0</v>
      </c>
      <c r="AT14" s="3">
        <v>12763321</v>
      </c>
      <c r="AU14" s="3">
        <v>47061</v>
      </c>
      <c r="AV14" s="3">
        <v>0</v>
      </c>
      <c r="AW14" s="3">
        <v>0</v>
      </c>
      <c r="AX14" s="10">
        <v>42.21</v>
      </c>
      <c r="AY14" s="10">
        <v>0</v>
      </c>
      <c r="AZ14" s="10">
        <v>80.27</v>
      </c>
      <c r="BA14" s="3">
        <v>12763</v>
      </c>
      <c r="BB14" s="3">
        <v>122.48</v>
      </c>
      <c r="BC14" s="3">
        <v>40.090000000000003</v>
      </c>
      <c r="BD14" s="3">
        <v>8.8800000000000008</v>
      </c>
      <c r="BE14" s="3">
        <v>0</v>
      </c>
      <c r="BF14" s="3">
        <v>0</v>
      </c>
      <c r="BG14" s="3">
        <v>1.27</v>
      </c>
      <c r="BH14" s="3">
        <v>0</v>
      </c>
      <c r="BI14" s="3">
        <v>0</v>
      </c>
      <c r="BJ14" s="3">
        <v>0</v>
      </c>
      <c r="BK14" s="3">
        <v>0</v>
      </c>
      <c r="BL14" s="3">
        <v>2.74</v>
      </c>
      <c r="BM14" s="3">
        <v>1040000</v>
      </c>
      <c r="BN14" s="3">
        <v>586920.23</v>
      </c>
      <c r="BO14" s="3">
        <v>14500</v>
      </c>
      <c r="BP14" s="3">
        <v>1500000</v>
      </c>
      <c r="BQ14" s="3">
        <v>21000</v>
      </c>
      <c r="BR14" s="3">
        <v>0</v>
      </c>
      <c r="BS14" s="3">
        <v>200550.13</v>
      </c>
      <c r="BT14" s="3">
        <v>610945.02</v>
      </c>
      <c r="BU14" s="3">
        <v>351345.18</v>
      </c>
      <c r="BV14" s="3">
        <v>68768.27</v>
      </c>
      <c r="BW14" s="3">
        <v>0</v>
      </c>
      <c r="BX14" s="3">
        <v>0</v>
      </c>
      <c r="BY14" s="3">
        <v>469592.76</v>
      </c>
      <c r="BZ14" s="3">
        <v>11211.61</v>
      </c>
      <c r="CA14" s="3">
        <v>22079.75</v>
      </c>
      <c r="CB14" s="3">
        <v>3665.29</v>
      </c>
      <c r="CC14" s="3">
        <v>0</v>
      </c>
      <c r="CD14" s="3">
        <v>189564.68</v>
      </c>
      <c r="CE14" s="3">
        <v>579105.81000000006</v>
      </c>
      <c r="CF14" s="3">
        <v>11.48</v>
      </c>
      <c r="CG14" s="3">
        <v>33518.269999999997</v>
      </c>
      <c r="CH14" s="3">
        <v>36631.89</v>
      </c>
      <c r="CI14" s="3">
        <v>4000</v>
      </c>
      <c r="CJ14" s="3">
        <v>3288.39</v>
      </c>
      <c r="CK14" s="3">
        <v>0</v>
      </c>
      <c r="CL14" s="3">
        <v>100</v>
      </c>
      <c r="CM14" s="3">
        <v>0</v>
      </c>
      <c r="CN14" s="3">
        <v>2000</v>
      </c>
      <c r="CO14" s="3">
        <v>31839.21</v>
      </c>
      <c r="CP14" s="3">
        <v>351333.7</v>
      </c>
      <c r="CQ14" s="3">
        <v>250</v>
      </c>
      <c r="CR14" s="3">
        <v>1563278.43</v>
      </c>
      <c r="CS14" s="3">
        <v>511659.31</v>
      </c>
      <c r="CT14" s="3">
        <v>113327.47</v>
      </c>
      <c r="CU14" s="3">
        <v>0</v>
      </c>
      <c r="CV14" s="3">
        <v>16234.71</v>
      </c>
      <c r="CW14" s="3">
        <v>0</v>
      </c>
      <c r="CX14" s="3">
        <v>0</v>
      </c>
      <c r="CY14" s="3">
        <v>0</v>
      </c>
      <c r="CZ14" s="3">
        <v>0</v>
      </c>
      <c r="DA14" s="3">
        <v>35000</v>
      </c>
      <c r="DB14" s="3">
        <v>191714.92</v>
      </c>
      <c r="DC14" s="3">
        <v>300000</v>
      </c>
      <c r="DD14" s="3">
        <v>7350</v>
      </c>
      <c r="DE14" s="3">
        <v>0</v>
      </c>
      <c r="DF14" s="3">
        <v>245854.4</v>
      </c>
      <c r="DG14" s="3">
        <v>1477920.25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6728633</v>
      </c>
      <c r="DS14" s="3">
        <v>245854.4</v>
      </c>
      <c r="DT14" s="3">
        <v>0</v>
      </c>
      <c r="DU14" s="3">
        <v>0</v>
      </c>
      <c r="DV14" s="3">
        <v>0</v>
      </c>
      <c r="DW14" s="3">
        <v>0</v>
      </c>
      <c r="DX14" s="3">
        <v>0</v>
      </c>
      <c r="DY14" s="3" t="s">
        <v>133</v>
      </c>
      <c r="DZ14" s="3" t="s">
        <v>134</v>
      </c>
      <c r="EA14" s="3" t="s">
        <v>146</v>
      </c>
    </row>
    <row r="15" spans="1:131" ht="13.5" customHeight="1" x14ac:dyDescent="0.25">
      <c r="A15" s="4" t="s">
        <v>609</v>
      </c>
      <c r="B15" s="3" t="s">
        <v>639</v>
      </c>
      <c r="C15" s="3" t="s">
        <v>151</v>
      </c>
      <c r="D15" s="3" t="s">
        <v>706</v>
      </c>
      <c r="E15" s="3" t="s">
        <v>156</v>
      </c>
      <c r="F15" s="3" t="s">
        <v>132</v>
      </c>
      <c r="G15" s="3">
        <v>158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43</v>
      </c>
      <c r="O15" s="3">
        <v>0</v>
      </c>
      <c r="P15" s="3">
        <v>0</v>
      </c>
      <c r="Q15" s="3">
        <v>201</v>
      </c>
      <c r="R15" s="3">
        <v>0</v>
      </c>
      <c r="S15" s="3">
        <v>201</v>
      </c>
      <c r="T15" s="3">
        <v>36400</v>
      </c>
      <c r="U15" s="3">
        <v>24.908999999999999</v>
      </c>
      <c r="V15" s="3">
        <v>75773.179999999993</v>
      </c>
      <c r="W15" s="3">
        <v>27860.880000000001</v>
      </c>
      <c r="X15" s="3">
        <v>4100.3999999999996</v>
      </c>
      <c r="Y15" s="3">
        <v>3015</v>
      </c>
      <c r="Z15" s="3">
        <v>1228935.19</v>
      </c>
      <c r="AA15" s="3">
        <v>1499381.63</v>
      </c>
      <c r="AB15" s="3">
        <v>1228935.19</v>
      </c>
      <c r="AC15" s="6">
        <v>0.8196</v>
      </c>
      <c r="AD15" s="3">
        <v>1228935.19</v>
      </c>
      <c r="AE15" s="3">
        <v>1499381.63</v>
      </c>
      <c r="AF15" s="3">
        <v>550028.54</v>
      </c>
      <c r="AG15" s="3">
        <v>0</v>
      </c>
      <c r="AH15" s="3">
        <v>69567.58</v>
      </c>
      <c r="AI15" s="3">
        <v>0</v>
      </c>
      <c r="AJ15" s="3">
        <v>38961.800000000003</v>
      </c>
      <c r="AK15" s="3">
        <v>0</v>
      </c>
      <c r="AL15" s="3">
        <v>41347.440000000002</v>
      </c>
      <c r="AM15" s="3">
        <v>351667.68</v>
      </c>
      <c r="AN15" s="3">
        <v>69174.490000000005</v>
      </c>
      <c r="AO15" s="3">
        <v>0</v>
      </c>
      <c r="AP15" s="8">
        <v>1</v>
      </c>
      <c r="AQ15" s="8">
        <v>0</v>
      </c>
      <c r="AR15" s="3">
        <v>0</v>
      </c>
      <c r="AS15" s="3">
        <v>0</v>
      </c>
      <c r="AT15" s="3">
        <v>1603623</v>
      </c>
      <c r="AU15" s="3">
        <v>8148</v>
      </c>
      <c r="AV15" s="3">
        <v>0</v>
      </c>
      <c r="AW15" s="3">
        <v>0</v>
      </c>
      <c r="AX15" s="10">
        <v>43.16</v>
      </c>
      <c r="AY15" s="10">
        <v>0</v>
      </c>
      <c r="AZ15" s="10">
        <v>0</v>
      </c>
      <c r="BA15" s="3">
        <v>1604</v>
      </c>
      <c r="BB15" s="3">
        <v>43.16</v>
      </c>
      <c r="BC15" s="3">
        <v>48.81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146385</v>
      </c>
      <c r="BN15" s="3">
        <v>0</v>
      </c>
      <c r="BO15" s="3">
        <v>0</v>
      </c>
      <c r="BP15" s="3">
        <v>325000</v>
      </c>
      <c r="BQ15" s="3">
        <v>8678.4</v>
      </c>
      <c r="BR15" s="3">
        <v>0</v>
      </c>
      <c r="BS15" s="3">
        <v>8940.58</v>
      </c>
      <c r="BT15" s="3">
        <v>53.62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8.32</v>
      </c>
      <c r="CA15" s="3">
        <v>0</v>
      </c>
      <c r="CB15" s="3">
        <v>8678.4</v>
      </c>
      <c r="CC15" s="3">
        <v>0</v>
      </c>
      <c r="CD15" s="3">
        <v>7457</v>
      </c>
      <c r="CE15" s="3">
        <v>53.62</v>
      </c>
      <c r="CF15" s="3">
        <v>92.83</v>
      </c>
      <c r="CG15" s="3">
        <v>0</v>
      </c>
      <c r="CH15" s="3">
        <v>23381.82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53.62</v>
      </c>
      <c r="CO15" s="3">
        <v>0</v>
      </c>
      <c r="CP15" s="3">
        <v>0</v>
      </c>
      <c r="CQ15" s="3">
        <v>0</v>
      </c>
      <c r="CR15" s="3">
        <v>69174.490000000005</v>
      </c>
      <c r="CS15" s="3">
        <v>78275.91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18547.5</v>
      </c>
      <c r="DC15" s="3">
        <v>35985.51</v>
      </c>
      <c r="DD15" s="3">
        <v>0</v>
      </c>
      <c r="DE15" s="3">
        <v>0</v>
      </c>
      <c r="DF15" s="3">
        <v>22363.63</v>
      </c>
      <c r="DG15" s="3">
        <v>325000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1118413.26</v>
      </c>
      <c r="DS15" s="3">
        <v>22363.64</v>
      </c>
      <c r="DT15" s="3">
        <v>0</v>
      </c>
      <c r="DU15" s="3">
        <v>0</v>
      </c>
      <c r="DV15" s="3">
        <v>0</v>
      </c>
      <c r="DW15" s="3">
        <v>0</v>
      </c>
      <c r="DX15" s="3">
        <v>0</v>
      </c>
      <c r="DY15" s="3" t="s">
        <v>133</v>
      </c>
      <c r="DZ15" s="3" t="s">
        <v>134</v>
      </c>
      <c r="EA15" s="3" t="s">
        <v>153</v>
      </c>
    </row>
    <row r="16" spans="1:131" ht="13.5" customHeight="1" x14ac:dyDescent="0.25">
      <c r="A16" s="4" t="s">
        <v>609</v>
      </c>
      <c r="B16" s="3" t="s">
        <v>639</v>
      </c>
      <c r="C16" s="3" t="s">
        <v>151</v>
      </c>
      <c r="D16" s="3" t="s">
        <v>707</v>
      </c>
      <c r="E16" s="3" t="s">
        <v>157</v>
      </c>
      <c r="F16" s="3" t="s">
        <v>132</v>
      </c>
      <c r="G16" s="3">
        <v>107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19</v>
      </c>
      <c r="O16" s="3">
        <v>0</v>
      </c>
      <c r="P16" s="3">
        <v>0</v>
      </c>
      <c r="Q16" s="3">
        <v>126</v>
      </c>
      <c r="R16" s="3">
        <v>0</v>
      </c>
      <c r="S16" s="3">
        <v>126</v>
      </c>
      <c r="T16" s="3">
        <v>23200</v>
      </c>
      <c r="U16" s="3">
        <v>15.56</v>
      </c>
      <c r="V16" s="3">
        <v>47333.52</v>
      </c>
      <c r="W16" s="3">
        <v>9177.5400000000009</v>
      </c>
      <c r="X16" s="3">
        <v>2570.4</v>
      </c>
      <c r="Y16" s="3">
        <v>1890</v>
      </c>
      <c r="Z16" s="3">
        <v>764053.7</v>
      </c>
      <c r="AA16" s="3">
        <v>934024.26</v>
      </c>
      <c r="AB16" s="3">
        <v>791288.66</v>
      </c>
      <c r="AC16" s="6">
        <v>0.84719999999999995</v>
      </c>
      <c r="AD16" s="3">
        <v>791288.66</v>
      </c>
      <c r="AE16" s="3">
        <v>934024.26</v>
      </c>
      <c r="AF16" s="3">
        <v>359875.81</v>
      </c>
      <c r="AG16" s="3">
        <v>0</v>
      </c>
      <c r="AH16" s="3">
        <v>25578</v>
      </c>
      <c r="AI16" s="3">
        <v>0</v>
      </c>
      <c r="AJ16" s="3">
        <v>52404.51</v>
      </c>
      <c r="AK16" s="3">
        <v>0</v>
      </c>
      <c r="AL16" s="3">
        <v>20340.09</v>
      </c>
      <c r="AM16" s="3">
        <v>230491.98</v>
      </c>
      <c r="AN16" s="3">
        <v>43596.36</v>
      </c>
      <c r="AO16" s="3">
        <v>0</v>
      </c>
      <c r="AP16" s="8">
        <v>1</v>
      </c>
      <c r="AQ16" s="8">
        <v>0</v>
      </c>
      <c r="AR16" s="3">
        <v>27234.959999999999</v>
      </c>
      <c r="AS16" s="3">
        <v>0</v>
      </c>
      <c r="AT16" s="3">
        <v>1022378</v>
      </c>
      <c r="AU16" s="3">
        <v>5403</v>
      </c>
      <c r="AV16" s="3">
        <v>0</v>
      </c>
      <c r="AW16" s="3">
        <v>0</v>
      </c>
      <c r="AX16" s="10">
        <v>42.66</v>
      </c>
      <c r="AY16" s="10">
        <v>0</v>
      </c>
      <c r="AZ16" s="10">
        <v>26.64</v>
      </c>
      <c r="BA16" s="3">
        <v>1022</v>
      </c>
      <c r="BB16" s="3">
        <v>69.3</v>
      </c>
      <c r="BC16" s="3">
        <v>117.72</v>
      </c>
      <c r="BD16" s="3">
        <v>26.28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142500</v>
      </c>
      <c r="BN16" s="3">
        <v>173698.69</v>
      </c>
      <c r="BO16" s="3">
        <v>0</v>
      </c>
      <c r="BP16" s="3">
        <v>185000</v>
      </c>
      <c r="BQ16" s="3">
        <v>3795.76</v>
      </c>
      <c r="BR16" s="3">
        <v>0</v>
      </c>
      <c r="BS16" s="3">
        <v>889.03</v>
      </c>
      <c r="BT16" s="3">
        <v>5296.25</v>
      </c>
      <c r="BU16" s="3">
        <v>0</v>
      </c>
      <c r="BV16" s="3">
        <v>6.08</v>
      </c>
      <c r="BW16" s="3">
        <v>0</v>
      </c>
      <c r="BX16" s="3">
        <v>0</v>
      </c>
      <c r="BY16" s="3">
        <v>146828.69</v>
      </c>
      <c r="BZ16" s="3">
        <v>0</v>
      </c>
      <c r="CA16" s="3">
        <v>0</v>
      </c>
      <c r="CB16" s="3">
        <v>3795.76</v>
      </c>
      <c r="CC16" s="3">
        <v>0</v>
      </c>
      <c r="CD16" s="3">
        <v>0</v>
      </c>
      <c r="CE16" s="3">
        <v>0</v>
      </c>
      <c r="CF16" s="3">
        <v>0</v>
      </c>
      <c r="CG16" s="3">
        <v>6.08</v>
      </c>
      <c r="CH16" s="3">
        <v>4997.21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5296.25</v>
      </c>
      <c r="CP16" s="3">
        <v>0</v>
      </c>
      <c r="CQ16" s="3">
        <v>0</v>
      </c>
      <c r="CR16" s="3">
        <v>70831.320000000007</v>
      </c>
      <c r="CS16" s="3">
        <v>120355.99</v>
      </c>
      <c r="CT16" s="3">
        <v>26870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2511.79</v>
      </c>
      <c r="DC16" s="3">
        <v>34000.93</v>
      </c>
      <c r="DD16" s="3">
        <v>0</v>
      </c>
      <c r="DE16" s="3">
        <v>0</v>
      </c>
      <c r="DF16" s="3">
        <v>8573.4</v>
      </c>
      <c r="DG16" s="3">
        <v>185000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0</v>
      </c>
      <c r="DP16" s="3">
        <v>0</v>
      </c>
      <c r="DQ16" s="3">
        <v>0</v>
      </c>
      <c r="DR16" s="3">
        <v>700117.25</v>
      </c>
      <c r="DS16" s="3">
        <v>8573.4</v>
      </c>
      <c r="DT16" s="3">
        <v>0</v>
      </c>
      <c r="DU16" s="3">
        <v>0</v>
      </c>
      <c r="DV16" s="3">
        <v>0</v>
      </c>
      <c r="DW16" s="3">
        <v>0</v>
      </c>
      <c r="DX16" s="3">
        <v>0</v>
      </c>
      <c r="DY16" s="3" t="s">
        <v>133</v>
      </c>
      <c r="DZ16" s="3" t="s">
        <v>134</v>
      </c>
      <c r="EA16" s="3" t="s">
        <v>135</v>
      </c>
    </row>
    <row r="17" spans="1:131" ht="13.5" customHeight="1" x14ac:dyDescent="0.25">
      <c r="A17" s="4" t="s">
        <v>609</v>
      </c>
      <c r="B17" s="3" t="s">
        <v>640</v>
      </c>
      <c r="C17" s="3" t="s">
        <v>158</v>
      </c>
      <c r="D17" s="3" t="s">
        <v>708</v>
      </c>
      <c r="E17" s="3" t="s">
        <v>159</v>
      </c>
      <c r="F17" s="3" t="s">
        <v>132</v>
      </c>
      <c r="G17" s="3">
        <v>189</v>
      </c>
      <c r="H17" s="3">
        <v>11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59</v>
      </c>
      <c r="O17" s="3">
        <v>0</v>
      </c>
      <c r="P17" s="3">
        <v>0</v>
      </c>
      <c r="Q17" s="3">
        <v>259</v>
      </c>
      <c r="R17" s="3">
        <v>0</v>
      </c>
      <c r="S17" s="3">
        <v>259</v>
      </c>
      <c r="T17" s="3">
        <v>6600</v>
      </c>
      <c r="U17" s="3">
        <v>19.128</v>
      </c>
      <c r="V17" s="3">
        <v>58187.38</v>
      </c>
      <c r="W17" s="3">
        <v>9812.56</v>
      </c>
      <c r="X17" s="3">
        <v>5283.6</v>
      </c>
      <c r="Y17" s="3">
        <v>3885</v>
      </c>
      <c r="Z17" s="3">
        <v>1421905.21</v>
      </c>
      <c r="AA17" s="3">
        <v>1773111.74</v>
      </c>
      <c r="AB17" s="3">
        <v>1781488.97</v>
      </c>
      <c r="AC17" s="6">
        <v>1.0046999999999999</v>
      </c>
      <c r="AD17" s="3">
        <v>1781488.97</v>
      </c>
      <c r="AE17" s="3">
        <v>1781488.97</v>
      </c>
      <c r="AF17" s="3">
        <v>713210.54</v>
      </c>
      <c r="AG17" s="3">
        <v>0</v>
      </c>
      <c r="AH17" s="3">
        <v>40299.449999999997</v>
      </c>
      <c r="AI17" s="3">
        <v>13195</v>
      </c>
      <c r="AJ17" s="3">
        <v>178148.9</v>
      </c>
      <c r="AK17" s="3">
        <v>6688.38</v>
      </c>
      <c r="AL17" s="3">
        <v>165349.51999999999</v>
      </c>
      <c r="AM17" s="3">
        <v>240938.96</v>
      </c>
      <c r="AN17" s="3">
        <v>108149.55</v>
      </c>
      <c r="AO17" s="3">
        <v>0</v>
      </c>
      <c r="AP17" s="8">
        <v>1</v>
      </c>
      <c r="AQ17" s="8">
        <v>0</v>
      </c>
      <c r="AR17" s="3">
        <v>359583.76</v>
      </c>
      <c r="AS17" s="3">
        <v>0</v>
      </c>
      <c r="AT17" s="3">
        <v>3876901</v>
      </c>
      <c r="AU17" s="3">
        <v>8642</v>
      </c>
      <c r="AV17" s="3">
        <v>0</v>
      </c>
      <c r="AW17" s="3">
        <v>0</v>
      </c>
      <c r="AX17" s="10">
        <v>27.88</v>
      </c>
      <c r="AY17" s="10">
        <v>0</v>
      </c>
      <c r="AZ17" s="10">
        <v>92.75</v>
      </c>
      <c r="BA17" s="3">
        <v>3877</v>
      </c>
      <c r="BB17" s="3">
        <v>120.63</v>
      </c>
      <c r="BC17" s="3">
        <v>19.84</v>
      </c>
      <c r="BD17" s="3">
        <v>0</v>
      </c>
      <c r="BE17" s="3">
        <v>10.78</v>
      </c>
      <c r="BF17" s="3">
        <v>0</v>
      </c>
      <c r="BG17" s="3">
        <v>0</v>
      </c>
      <c r="BH17" s="3">
        <v>0</v>
      </c>
      <c r="BI17" s="3">
        <v>12.64</v>
      </c>
      <c r="BJ17" s="3">
        <v>0</v>
      </c>
      <c r="BK17" s="3">
        <v>0</v>
      </c>
      <c r="BL17" s="3">
        <v>10.32</v>
      </c>
      <c r="BM17" s="3">
        <v>123742.95</v>
      </c>
      <c r="BN17" s="3">
        <v>0</v>
      </c>
      <c r="BO17" s="3">
        <v>44496.2</v>
      </c>
      <c r="BP17" s="3">
        <v>234767</v>
      </c>
      <c r="BQ17" s="3">
        <v>0</v>
      </c>
      <c r="BR17" s="3">
        <v>0</v>
      </c>
      <c r="BS17" s="3">
        <v>80872.88</v>
      </c>
      <c r="BT17" s="3">
        <v>14746.83</v>
      </c>
      <c r="BU17" s="3">
        <v>0</v>
      </c>
      <c r="BV17" s="3">
        <v>131968.57</v>
      </c>
      <c r="BW17" s="3">
        <v>70188.649999999994</v>
      </c>
      <c r="BX17" s="3">
        <v>3995.47</v>
      </c>
      <c r="BY17" s="3">
        <v>0</v>
      </c>
      <c r="BZ17" s="3">
        <v>2704.15</v>
      </c>
      <c r="CA17" s="3">
        <v>5117.1000000000004</v>
      </c>
      <c r="CB17" s="3">
        <v>0</v>
      </c>
      <c r="CC17" s="3">
        <v>0</v>
      </c>
      <c r="CD17" s="3">
        <v>25218.39</v>
      </c>
      <c r="CE17" s="3">
        <v>9746.83</v>
      </c>
      <c r="CF17" s="3">
        <v>0</v>
      </c>
      <c r="CG17" s="3">
        <v>86968.57</v>
      </c>
      <c r="CH17" s="3">
        <v>7885.1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5000</v>
      </c>
      <c r="CO17" s="3">
        <v>5000</v>
      </c>
      <c r="CP17" s="3">
        <v>0</v>
      </c>
      <c r="CQ17" s="3">
        <v>5000</v>
      </c>
      <c r="CR17" s="3">
        <v>467733.31</v>
      </c>
      <c r="CS17" s="3">
        <v>76924.710000000006</v>
      </c>
      <c r="CT17" s="3">
        <v>0</v>
      </c>
      <c r="CU17" s="3">
        <v>41792.050000000003</v>
      </c>
      <c r="CV17" s="3">
        <v>0</v>
      </c>
      <c r="CW17" s="3">
        <v>0</v>
      </c>
      <c r="CX17" s="3">
        <v>49000</v>
      </c>
      <c r="CY17" s="3">
        <v>0</v>
      </c>
      <c r="CZ17" s="3">
        <v>0</v>
      </c>
      <c r="DA17" s="3">
        <v>40000</v>
      </c>
      <c r="DB17" s="3">
        <v>20000</v>
      </c>
      <c r="DC17" s="3">
        <v>46953.4</v>
      </c>
      <c r="DD17" s="3">
        <v>0</v>
      </c>
      <c r="DE17" s="3">
        <v>0</v>
      </c>
      <c r="DF17" s="3">
        <v>17468.830000000002</v>
      </c>
      <c r="DG17" s="3">
        <v>229649.9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1078217.49</v>
      </c>
      <c r="DS17" s="3">
        <v>17468.84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 t="s">
        <v>140</v>
      </c>
      <c r="DZ17" s="3">
        <v>0</v>
      </c>
      <c r="EA17" s="3" t="s">
        <v>141</v>
      </c>
    </row>
    <row r="18" spans="1:131" ht="13.5" customHeight="1" x14ac:dyDescent="0.25">
      <c r="A18" s="4" t="s">
        <v>609</v>
      </c>
      <c r="B18" s="3" t="s">
        <v>640</v>
      </c>
      <c r="C18" s="3" t="s">
        <v>158</v>
      </c>
      <c r="D18" s="3" t="s">
        <v>709</v>
      </c>
      <c r="E18" s="3" t="s">
        <v>160</v>
      </c>
      <c r="F18" s="3" t="s">
        <v>139</v>
      </c>
      <c r="G18" s="3">
        <v>0</v>
      </c>
      <c r="H18" s="3">
        <v>0</v>
      </c>
      <c r="I18" s="3">
        <v>0</v>
      </c>
      <c r="J18" s="3">
        <v>0</v>
      </c>
      <c r="K18" s="3">
        <v>145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145</v>
      </c>
      <c r="S18" s="3">
        <v>145</v>
      </c>
      <c r="T18" s="3">
        <v>3000</v>
      </c>
      <c r="U18" s="3">
        <v>11.19</v>
      </c>
      <c r="V18" s="3">
        <v>34039.980000000003</v>
      </c>
      <c r="W18" s="3">
        <v>3416.76</v>
      </c>
      <c r="X18" s="3">
        <v>2958</v>
      </c>
      <c r="Y18" s="3">
        <v>2175</v>
      </c>
      <c r="Z18" s="3">
        <v>1083419.99</v>
      </c>
      <c r="AA18" s="3">
        <v>1348543.79</v>
      </c>
      <c r="AB18" s="3">
        <v>1348543.79</v>
      </c>
      <c r="AC18" s="6">
        <v>1</v>
      </c>
      <c r="AD18" s="3">
        <v>1348543.79</v>
      </c>
      <c r="AE18" s="3">
        <v>1348543.79</v>
      </c>
      <c r="AF18" s="3">
        <v>560973.82999999996</v>
      </c>
      <c r="AG18" s="3">
        <v>0</v>
      </c>
      <c r="AH18" s="3">
        <v>22076.25</v>
      </c>
      <c r="AI18" s="3">
        <v>7358.75</v>
      </c>
      <c r="AJ18" s="3">
        <v>134854.38</v>
      </c>
      <c r="AK18" s="3">
        <v>1589.08</v>
      </c>
      <c r="AL18" s="3">
        <v>128962.57</v>
      </c>
      <c r="AM18" s="3">
        <v>160578.6</v>
      </c>
      <c r="AN18" s="3">
        <v>0</v>
      </c>
      <c r="AO18" s="3">
        <v>126133.13</v>
      </c>
      <c r="AP18" s="8">
        <v>0</v>
      </c>
      <c r="AQ18" s="8">
        <v>1</v>
      </c>
      <c r="AR18" s="3">
        <v>265123.8</v>
      </c>
      <c r="AS18" s="3">
        <v>0</v>
      </c>
      <c r="AT18" s="3">
        <v>6933867</v>
      </c>
      <c r="AU18" s="3">
        <v>0</v>
      </c>
      <c r="AV18" s="3">
        <v>8823</v>
      </c>
      <c r="AW18" s="3">
        <v>0</v>
      </c>
      <c r="AX18" s="10">
        <v>0</v>
      </c>
      <c r="AY18" s="10">
        <v>18.2</v>
      </c>
      <c r="AZ18" s="10">
        <v>38.24</v>
      </c>
      <c r="BA18" s="3">
        <v>6934</v>
      </c>
      <c r="BB18" s="3">
        <v>56.44</v>
      </c>
      <c r="BC18" s="3">
        <v>11.78</v>
      </c>
      <c r="BD18" s="3">
        <v>16.41</v>
      </c>
      <c r="BE18" s="3">
        <v>0.81</v>
      </c>
      <c r="BF18" s="3">
        <v>0</v>
      </c>
      <c r="BG18" s="3">
        <v>0</v>
      </c>
      <c r="BH18" s="3">
        <v>0</v>
      </c>
      <c r="BI18" s="3">
        <v>5.05</v>
      </c>
      <c r="BJ18" s="3">
        <v>0</v>
      </c>
      <c r="BK18" s="3">
        <v>0</v>
      </c>
      <c r="BL18" s="3">
        <v>5.77</v>
      </c>
      <c r="BM18" s="3">
        <v>131200.53</v>
      </c>
      <c r="BN18" s="3">
        <v>553160.66</v>
      </c>
      <c r="BO18" s="3">
        <v>20834.849999999999</v>
      </c>
      <c r="BP18" s="3">
        <v>152869</v>
      </c>
      <c r="BQ18" s="3">
        <v>14995.23</v>
      </c>
      <c r="BR18" s="3">
        <v>0</v>
      </c>
      <c r="BS18" s="3">
        <v>50448.97</v>
      </c>
      <c r="BT18" s="3">
        <v>7454.55</v>
      </c>
      <c r="BU18" s="3">
        <v>0</v>
      </c>
      <c r="BV18" s="3">
        <v>149911.82</v>
      </c>
      <c r="BW18" s="3">
        <v>39105.870000000003</v>
      </c>
      <c r="BX18" s="3">
        <v>834.41</v>
      </c>
      <c r="BY18" s="3">
        <v>439346.66</v>
      </c>
      <c r="BZ18" s="3">
        <v>15184.09</v>
      </c>
      <c r="CA18" s="3">
        <v>6571.18</v>
      </c>
      <c r="CB18" s="3">
        <v>14995.23</v>
      </c>
      <c r="CC18" s="3">
        <v>0</v>
      </c>
      <c r="CD18" s="3">
        <v>9188.33</v>
      </c>
      <c r="CE18" s="3">
        <v>2454.5500000000002</v>
      </c>
      <c r="CF18" s="3">
        <v>0</v>
      </c>
      <c r="CG18" s="3">
        <v>104911.82</v>
      </c>
      <c r="CH18" s="3">
        <v>6309.86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5000</v>
      </c>
      <c r="CO18" s="3">
        <v>5000</v>
      </c>
      <c r="CP18" s="3">
        <v>0</v>
      </c>
      <c r="CQ18" s="3">
        <v>5000</v>
      </c>
      <c r="CR18" s="3">
        <v>391256.93</v>
      </c>
      <c r="CS18" s="3">
        <v>81648.97</v>
      </c>
      <c r="CT18" s="3">
        <v>113814</v>
      </c>
      <c r="CU18" s="3">
        <v>5650.76</v>
      </c>
      <c r="CV18" s="3">
        <v>0</v>
      </c>
      <c r="CW18" s="3">
        <v>0</v>
      </c>
      <c r="CX18" s="3">
        <v>35000</v>
      </c>
      <c r="CY18" s="3">
        <v>0</v>
      </c>
      <c r="CZ18" s="3">
        <v>0</v>
      </c>
      <c r="DA18" s="3">
        <v>40000</v>
      </c>
      <c r="DB18" s="3">
        <v>25000</v>
      </c>
      <c r="DC18" s="3">
        <v>30573.8</v>
      </c>
      <c r="DD18" s="3">
        <v>0</v>
      </c>
      <c r="DE18" s="3">
        <v>0</v>
      </c>
      <c r="DF18" s="3">
        <v>21203.64</v>
      </c>
      <c r="DG18" s="3">
        <v>146297.82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789218.42</v>
      </c>
      <c r="DS18" s="3">
        <v>21203.65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s="3" t="s">
        <v>133</v>
      </c>
      <c r="DZ18" s="3" t="s">
        <v>134</v>
      </c>
      <c r="EA18" s="3" t="s">
        <v>137</v>
      </c>
    </row>
    <row r="19" spans="1:131" ht="13.5" customHeight="1" x14ac:dyDescent="0.25">
      <c r="A19" s="4" t="s">
        <v>609</v>
      </c>
      <c r="B19" s="3" t="s">
        <v>640</v>
      </c>
      <c r="C19" s="3" t="s">
        <v>158</v>
      </c>
      <c r="D19" s="3" t="s">
        <v>710</v>
      </c>
      <c r="E19" s="3" t="s">
        <v>161</v>
      </c>
      <c r="F19" s="3" t="s">
        <v>132</v>
      </c>
      <c r="G19" s="3">
        <v>353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94</v>
      </c>
      <c r="O19" s="3">
        <v>0</v>
      </c>
      <c r="P19" s="3">
        <v>0</v>
      </c>
      <c r="Q19" s="3">
        <v>447</v>
      </c>
      <c r="R19" s="3">
        <v>0</v>
      </c>
      <c r="S19" s="3">
        <v>447</v>
      </c>
      <c r="T19" s="3">
        <v>81400</v>
      </c>
      <c r="U19" s="3">
        <v>42.094000000000001</v>
      </c>
      <c r="V19" s="3">
        <v>128049.95</v>
      </c>
      <c r="W19" s="3">
        <v>28943.79</v>
      </c>
      <c r="X19" s="3">
        <v>9118.7999999999993</v>
      </c>
      <c r="Y19" s="3">
        <v>6705</v>
      </c>
      <c r="Z19" s="3">
        <v>2503219.2200000002</v>
      </c>
      <c r="AA19" s="3">
        <v>3071140.95</v>
      </c>
      <c r="AB19" s="3">
        <v>2503219.2200000002</v>
      </c>
      <c r="AC19" s="6">
        <v>0.81510000000000005</v>
      </c>
      <c r="AD19" s="3">
        <v>2503219.2200000002</v>
      </c>
      <c r="AE19" s="3">
        <v>3071140.95</v>
      </c>
      <c r="AF19" s="3">
        <v>1156443.04</v>
      </c>
      <c r="AG19" s="3">
        <v>0</v>
      </c>
      <c r="AH19" s="3">
        <v>121593.47</v>
      </c>
      <c r="AI19" s="3">
        <v>22685.25</v>
      </c>
      <c r="AJ19" s="3">
        <v>168818.29</v>
      </c>
      <c r="AK19" s="3">
        <v>0</v>
      </c>
      <c r="AL19" s="3">
        <v>55961.21</v>
      </c>
      <c r="AM19" s="3">
        <v>775827.93</v>
      </c>
      <c r="AN19" s="3">
        <v>139176.03</v>
      </c>
      <c r="AO19" s="3">
        <v>0</v>
      </c>
      <c r="AP19" s="8">
        <v>1</v>
      </c>
      <c r="AQ19" s="8">
        <v>0</v>
      </c>
      <c r="AR19" s="3">
        <v>0</v>
      </c>
      <c r="AS19" s="3">
        <v>0</v>
      </c>
      <c r="AT19" s="3">
        <v>3141924</v>
      </c>
      <c r="AU19" s="3">
        <v>17517</v>
      </c>
      <c r="AV19" s="3">
        <v>0</v>
      </c>
      <c r="AW19" s="3">
        <v>0</v>
      </c>
      <c r="AX19" s="10">
        <v>44.29</v>
      </c>
      <c r="AY19" s="10">
        <v>0</v>
      </c>
      <c r="AZ19" s="10">
        <v>0</v>
      </c>
      <c r="BA19" s="3">
        <v>3142</v>
      </c>
      <c r="BB19" s="3">
        <v>44.29</v>
      </c>
      <c r="BC19" s="3">
        <v>15.84</v>
      </c>
      <c r="BD19" s="3">
        <v>10.93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156000</v>
      </c>
      <c r="BN19" s="3">
        <v>117000</v>
      </c>
      <c r="BO19" s="3">
        <v>0</v>
      </c>
      <c r="BP19" s="3">
        <v>450000</v>
      </c>
      <c r="BQ19" s="3">
        <v>600</v>
      </c>
      <c r="BR19" s="3">
        <v>0</v>
      </c>
      <c r="BS19" s="3">
        <v>11200</v>
      </c>
      <c r="BT19" s="3">
        <v>0</v>
      </c>
      <c r="BU19" s="3">
        <v>50</v>
      </c>
      <c r="BV19" s="3">
        <v>0</v>
      </c>
      <c r="BW19" s="3">
        <v>0</v>
      </c>
      <c r="BX19" s="3">
        <v>2996.09</v>
      </c>
      <c r="BY19" s="3">
        <v>81589.06</v>
      </c>
      <c r="BZ19" s="3">
        <v>0</v>
      </c>
      <c r="CA19" s="3">
        <v>23794.46</v>
      </c>
      <c r="CB19" s="3">
        <v>399.92</v>
      </c>
      <c r="CC19" s="3">
        <v>0</v>
      </c>
      <c r="CD19" s="3">
        <v>16.75</v>
      </c>
      <c r="CE19" s="3">
        <v>0</v>
      </c>
      <c r="CF19" s="3">
        <v>1.1299999999999999</v>
      </c>
      <c r="CG19" s="3">
        <v>0</v>
      </c>
      <c r="CH19" s="3">
        <v>6614.47</v>
      </c>
      <c r="CI19" s="3">
        <v>1057.5</v>
      </c>
      <c r="CJ19" s="3">
        <v>0</v>
      </c>
      <c r="CK19" s="3">
        <v>400</v>
      </c>
      <c r="CL19" s="3">
        <v>1</v>
      </c>
      <c r="CM19" s="3">
        <v>0</v>
      </c>
      <c r="CN19" s="3">
        <v>8270.57</v>
      </c>
      <c r="CO19" s="3">
        <v>0</v>
      </c>
      <c r="CP19" s="3">
        <v>48.87</v>
      </c>
      <c r="CQ19" s="3">
        <v>0</v>
      </c>
      <c r="CR19" s="3">
        <v>139176.03</v>
      </c>
      <c r="CS19" s="3">
        <v>49780.51</v>
      </c>
      <c r="CT19" s="3">
        <v>34353.440000000002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31200</v>
      </c>
      <c r="DC19" s="3">
        <v>90000</v>
      </c>
      <c r="DD19" s="3">
        <v>0</v>
      </c>
      <c r="DE19" s="3">
        <v>0</v>
      </c>
      <c r="DF19" s="3">
        <v>48304.46</v>
      </c>
      <c r="DG19" s="3">
        <v>425805.54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2308081.98</v>
      </c>
      <c r="DS19" s="3">
        <v>48304.47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 t="s">
        <v>133</v>
      </c>
      <c r="DZ19" s="3" t="s">
        <v>134</v>
      </c>
      <c r="EA19" s="3" t="s">
        <v>153</v>
      </c>
    </row>
    <row r="20" spans="1:131" ht="13.5" customHeight="1" x14ac:dyDescent="0.25">
      <c r="A20" s="4" t="s">
        <v>609</v>
      </c>
      <c r="B20" s="3" t="s">
        <v>640</v>
      </c>
      <c r="C20" s="3" t="s">
        <v>158</v>
      </c>
      <c r="D20" s="3" t="s">
        <v>711</v>
      </c>
      <c r="E20" s="3" t="s">
        <v>162</v>
      </c>
      <c r="F20" s="3" t="s">
        <v>139</v>
      </c>
      <c r="G20" s="3">
        <v>0</v>
      </c>
      <c r="H20" s="3">
        <v>0</v>
      </c>
      <c r="I20" s="3">
        <v>0</v>
      </c>
      <c r="J20" s="3">
        <v>0</v>
      </c>
      <c r="K20" s="3">
        <v>162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162</v>
      </c>
      <c r="S20" s="3">
        <v>162</v>
      </c>
      <c r="T20" s="3">
        <v>29400</v>
      </c>
      <c r="U20" s="3">
        <v>16.931000000000001</v>
      </c>
      <c r="V20" s="3">
        <v>51504.1</v>
      </c>
      <c r="W20" s="3">
        <v>8608.5</v>
      </c>
      <c r="X20" s="3">
        <v>3304.8</v>
      </c>
      <c r="Y20" s="3">
        <v>2430</v>
      </c>
      <c r="Z20" s="3">
        <v>1250378.6399999999</v>
      </c>
      <c r="AA20" s="3">
        <v>1541216.83</v>
      </c>
      <c r="AB20" s="3">
        <v>1250378.6399999999</v>
      </c>
      <c r="AC20" s="6">
        <v>0.81130000000000002</v>
      </c>
      <c r="AD20" s="3">
        <v>1250378.6399999999</v>
      </c>
      <c r="AE20" s="3">
        <v>1541216.83</v>
      </c>
      <c r="AF20" s="3">
        <v>611237.41</v>
      </c>
      <c r="AG20" s="3">
        <v>0</v>
      </c>
      <c r="AH20" s="3">
        <v>41361.03</v>
      </c>
      <c r="AI20" s="3">
        <v>8221.5</v>
      </c>
      <c r="AJ20" s="3">
        <v>115702.82</v>
      </c>
      <c r="AK20" s="3">
        <v>0</v>
      </c>
      <c r="AL20" s="3">
        <v>52205.279999999999</v>
      </c>
      <c r="AM20" s="3">
        <v>358223.16</v>
      </c>
      <c r="AN20" s="3">
        <v>0</v>
      </c>
      <c r="AO20" s="3">
        <v>92104.36</v>
      </c>
      <c r="AP20" s="8">
        <v>0</v>
      </c>
      <c r="AQ20" s="8">
        <v>1</v>
      </c>
      <c r="AR20" s="3">
        <v>0</v>
      </c>
      <c r="AS20" s="3">
        <v>0</v>
      </c>
      <c r="AT20" s="3">
        <v>3743126</v>
      </c>
      <c r="AU20" s="3">
        <v>0</v>
      </c>
      <c r="AV20" s="3">
        <v>14556</v>
      </c>
      <c r="AW20" s="3">
        <v>0</v>
      </c>
      <c r="AX20" s="10">
        <v>0</v>
      </c>
      <c r="AY20" s="10">
        <v>24.61</v>
      </c>
      <c r="AZ20" s="10">
        <v>0</v>
      </c>
      <c r="BA20" s="3">
        <v>3743</v>
      </c>
      <c r="BB20" s="3">
        <v>24.61</v>
      </c>
      <c r="BC20" s="3">
        <v>7.13</v>
      </c>
      <c r="BD20" s="3">
        <v>8.42</v>
      </c>
      <c r="BE20" s="3">
        <v>0.13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102000</v>
      </c>
      <c r="BN20" s="3">
        <v>92500</v>
      </c>
      <c r="BO20" s="3">
        <v>3600</v>
      </c>
      <c r="BP20" s="3">
        <v>222000</v>
      </c>
      <c r="BQ20" s="3">
        <v>600</v>
      </c>
      <c r="BR20" s="3">
        <v>0</v>
      </c>
      <c r="BS20" s="3">
        <v>7502.36</v>
      </c>
      <c r="BT20" s="3">
        <v>0</v>
      </c>
      <c r="BU20" s="3">
        <v>50</v>
      </c>
      <c r="BV20" s="3">
        <v>0</v>
      </c>
      <c r="BW20" s="3">
        <v>0</v>
      </c>
      <c r="BX20" s="3">
        <v>11497.98</v>
      </c>
      <c r="BY20" s="3">
        <v>59818.77</v>
      </c>
      <c r="BZ20" s="3">
        <v>3115.34</v>
      </c>
      <c r="CA20" s="3">
        <v>36161.660000000003</v>
      </c>
      <c r="CB20" s="3">
        <v>434.94</v>
      </c>
      <c r="CC20" s="3">
        <v>0</v>
      </c>
      <c r="CD20" s="3">
        <v>2.36</v>
      </c>
      <c r="CE20" s="3">
        <v>0</v>
      </c>
      <c r="CF20" s="3">
        <v>2.1</v>
      </c>
      <c r="CG20" s="3">
        <v>0</v>
      </c>
      <c r="CH20" s="3">
        <v>7358.99</v>
      </c>
      <c r="CI20" s="3">
        <v>1171.4100000000001</v>
      </c>
      <c r="CJ20" s="3">
        <v>5</v>
      </c>
      <c r="CK20" s="3">
        <v>250</v>
      </c>
      <c r="CL20" s="3">
        <v>1</v>
      </c>
      <c r="CM20" s="3">
        <v>0</v>
      </c>
      <c r="CN20" s="3">
        <v>6045.09</v>
      </c>
      <c r="CO20" s="3">
        <v>0</v>
      </c>
      <c r="CP20" s="3">
        <v>47.9</v>
      </c>
      <c r="CQ20" s="3">
        <v>0</v>
      </c>
      <c r="CR20" s="3">
        <v>92104.36</v>
      </c>
      <c r="CS20" s="3">
        <v>26704.79</v>
      </c>
      <c r="CT20" s="3">
        <v>31509.82</v>
      </c>
      <c r="CU20" s="3">
        <v>479.66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20400</v>
      </c>
      <c r="DC20" s="3">
        <v>44400</v>
      </c>
      <c r="DD20" s="3">
        <v>0</v>
      </c>
      <c r="DE20" s="3">
        <v>0</v>
      </c>
      <c r="DF20" s="3">
        <v>28219.119999999999</v>
      </c>
      <c r="DG20" s="3">
        <v>185588.34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1106069</v>
      </c>
      <c r="DS20" s="3">
        <v>28219.119999999999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 t="s">
        <v>133</v>
      </c>
      <c r="DZ20" s="3" t="s">
        <v>134</v>
      </c>
      <c r="EA20" s="3" t="s">
        <v>153</v>
      </c>
    </row>
    <row r="21" spans="1:131" ht="13.5" customHeight="1" x14ac:dyDescent="0.25">
      <c r="A21" s="4" t="s">
        <v>609</v>
      </c>
      <c r="B21" s="3" t="s">
        <v>640</v>
      </c>
      <c r="C21" s="3" t="s">
        <v>158</v>
      </c>
      <c r="D21" s="3" t="s">
        <v>712</v>
      </c>
      <c r="E21" s="3" t="s">
        <v>163</v>
      </c>
      <c r="F21" s="3" t="s">
        <v>132</v>
      </c>
      <c r="G21" s="3">
        <v>6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6</v>
      </c>
      <c r="R21" s="3">
        <v>0</v>
      </c>
      <c r="S21" s="3">
        <v>6</v>
      </c>
      <c r="T21" s="3">
        <v>0</v>
      </c>
      <c r="U21" s="3">
        <v>1.38</v>
      </c>
      <c r="V21" s="3">
        <v>4197.96</v>
      </c>
      <c r="W21" s="3">
        <v>0</v>
      </c>
      <c r="X21" s="3">
        <v>122.4</v>
      </c>
      <c r="Y21" s="3">
        <v>90</v>
      </c>
      <c r="Z21" s="3">
        <v>62426.559999999998</v>
      </c>
      <c r="AA21" s="3">
        <v>76981.36</v>
      </c>
      <c r="AB21" s="3">
        <v>104678.83</v>
      </c>
      <c r="AC21" s="6">
        <v>1.3597999999999999</v>
      </c>
      <c r="AD21" s="3">
        <v>100792.98</v>
      </c>
      <c r="AE21" s="3">
        <v>104678.83</v>
      </c>
      <c r="AF21" s="3">
        <v>31894.79</v>
      </c>
      <c r="AG21" s="3">
        <v>0</v>
      </c>
      <c r="AH21" s="3">
        <v>609</v>
      </c>
      <c r="AI21" s="3">
        <v>203</v>
      </c>
      <c r="AJ21" s="3">
        <v>10467.879999999999</v>
      </c>
      <c r="AK21" s="3">
        <v>101.06</v>
      </c>
      <c r="AL21" s="3">
        <v>11674.24</v>
      </c>
      <c r="AM21" s="3">
        <v>0</v>
      </c>
      <c r="AN21" s="3">
        <v>12135.81</v>
      </c>
      <c r="AO21" s="3">
        <v>0</v>
      </c>
      <c r="AP21" s="8">
        <v>1</v>
      </c>
      <c r="AQ21" s="8">
        <v>0</v>
      </c>
      <c r="AR21" s="3">
        <v>42056.4</v>
      </c>
      <c r="AS21" s="3">
        <v>0</v>
      </c>
      <c r="AT21" s="3">
        <v>794154</v>
      </c>
      <c r="AU21" s="3">
        <v>0</v>
      </c>
      <c r="AV21" s="3">
        <v>0</v>
      </c>
      <c r="AW21" s="3">
        <v>0</v>
      </c>
      <c r="AX21" s="10">
        <v>15.28</v>
      </c>
      <c r="AY21" s="10">
        <v>0</v>
      </c>
      <c r="AZ21" s="10">
        <v>52.96</v>
      </c>
      <c r="BA21" s="3">
        <v>794</v>
      </c>
      <c r="BB21" s="3">
        <v>68.239999999999995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12100</v>
      </c>
      <c r="BN21" s="3">
        <v>0</v>
      </c>
      <c r="BO21" s="3">
        <v>0</v>
      </c>
      <c r="BP21" s="3">
        <v>19500</v>
      </c>
      <c r="BQ21" s="3">
        <v>0</v>
      </c>
      <c r="BR21" s="3">
        <v>0</v>
      </c>
      <c r="BS21" s="3">
        <v>447.76</v>
      </c>
      <c r="BT21" s="3">
        <v>0.66</v>
      </c>
      <c r="BU21" s="3">
        <v>0</v>
      </c>
      <c r="BV21" s="3">
        <v>4628.87</v>
      </c>
      <c r="BW21" s="3">
        <v>1898.23</v>
      </c>
      <c r="BX21" s="3">
        <v>0</v>
      </c>
      <c r="BY21" s="3">
        <v>0</v>
      </c>
      <c r="BZ21" s="3">
        <v>0</v>
      </c>
      <c r="CA21" s="3">
        <v>5547.05</v>
      </c>
      <c r="CB21" s="3">
        <v>0</v>
      </c>
      <c r="CC21" s="3">
        <v>0</v>
      </c>
      <c r="CD21" s="3">
        <v>375.12</v>
      </c>
      <c r="CE21" s="3">
        <v>0.66</v>
      </c>
      <c r="CF21" s="3">
        <v>0</v>
      </c>
      <c r="CG21" s="3">
        <v>3878.87</v>
      </c>
      <c r="CH21" s="3">
        <v>429.19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750</v>
      </c>
      <c r="CR21" s="3">
        <v>54192.21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1437.22</v>
      </c>
      <c r="DC21" s="3">
        <v>3900</v>
      </c>
      <c r="DD21" s="3">
        <v>0</v>
      </c>
      <c r="DE21" s="3">
        <v>0</v>
      </c>
      <c r="DF21" s="3">
        <v>5620.81</v>
      </c>
      <c r="DG21" s="3">
        <v>13952.95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36914.15</v>
      </c>
      <c r="DS21" s="3">
        <v>6050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s="3" t="s">
        <v>140</v>
      </c>
      <c r="DZ21" s="3">
        <v>0</v>
      </c>
      <c r="EA21" s="3" t="s">
        <v>141</v>
      </c>
    </row>
    <row r="22" spans="1:131" ht="13.5" customHeight="1" x14ac:dyDescent="0.25">
      <c r="A22" s="4" t="s">
        <v>609</v>
      </c>
      <c r="B22" s="3" t="s">
        <v>640</v>
      </c>
      <c r="C22" s="3" t="s">
        <v>158</v>
      </c>
      <c r="D22" s="3" t="s">
        <v>713</v>
      </c>
      <c r="E22" s="3" t="s">
        <v>164</v>
      </c>
      <c r="F22" s="3" t="s">
        <v>132</v>
      </c>
      <c r="G22" s="3">
        <v>26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26</v>
      </c>
      <c r="R22" s="3">
        <v>0</v>
      </c>
      <c r="S22" s="3">
        <v>26</v>
      </c>
      <c r="T22" s="3">
        <v>1000</v>
      </c>
      <c r="U22" s="3">
        <v>4.0199999999999996</v>
      </c>
      <c r="V22" s="3">
        <v>12228.84</v>
      </c>
      <c r="W22" s="3">
        <v>2938.33</v>
      </c>
      <c r="X22" s="3">
        <v>530.4</v>
      </c>
      <c r="Y22" s="3">
        <v>390</v>
      </c>
      <c r="Z22" s="3">
        <v>162638.82</v>
      </c>
      <c r="AA22" s="3">
        <v>200358.82</v>
      </c>
      <c r="AB22" s="3">
        <v>232450</v>
      </c>
      <c r="AC22" s="6">
        <v>1.1601999999999999</v>
      </c>
      <c r="AD22" s="3">
        <v>233198.06</v>
      </c>
      <c r="AE22" s="3">
        <v>235220.75</v>
      </c>
      <c r="AF22" s="3">
        <v>78587.520000000004</v>
      </c>
      <c r="AG22" s="3">
        <v>0</v>
      </c>
      <c r="AH22" s="3">
        <v>3197.25</v>
      </c>
      <c r="AI22" s="3">
        <v>1065.75</v>
      </c>
      <c r="AJ22" s="3">
        <v>23245</v>
      </c>
      <c r="AK22" s="3">
        <v>0</v>
      </c>
      <c r="AL22" s="3">
        <v>39805</v>
      </c>
      <c r="AM22" s="3">
        <v>0</v>
      </c>
      <c r="AN22" s="3">
        <v>0</v>
      </c>
      <c r="AO22" s="3">
        <v>0</v>
      </c>
      <c r="AP22" s="8">
        <v>1</v>
      </c>
      <c r="AQ22" s="8">
        <v>0</v>
      </c>
      <c r="AR22" s="3">
        <v>69063.47</v>
      </c>
      <c r="AS22" s="3">
        <v>0</v>
      </c>
      <c r="AT22" s="3">
        <v>1757450</v>
      </c>
      <c r="AU22" s="3">
        <v>0</v>
      </c>
      <c r="AV22" s="3">
        <v>0</v>
      </c>
      <c r="AW22" s="3">
        <v>0</v>
      </c>
      <c r="AX22" s="10">
        <v>0</v>
      </c>
      <c r="AY22" s="10">
        <v>0</v>
      </c>
      <c r="AZ22" s="10">
        <v>39.299999999999997</v>
      </c>
      <c r="BA22" s="3">
        <v>1757</v>
      </c>
      <c r="BB22" s="3">
        <v>39.299999999999997</v>
      </c>
      <c r="BC22" s="3">
        <v>8.23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59467</v>
      </c>
      <c r="BN22" s="3">
        <v>0</v>
      </c>
      <c r="BO22" s="3">
        <v>0</v>
      </c>
      <c r="BP22" s="3">
        <v>36200</v>
      </c>
      <c r="BQ22" s="3">
        <v>0</v>
      </c>
      <c r="BR22" s="3">
        <v>0</v>
      </c>
      <c r="BS22" s="3">
        <v>5173</v>
      </c>
      <c r="BT22" s="3">
        <v>80500</v>
      </c>
      <c r="BU22" s="3">
        <v>0</v>
      </c>
      <c r="BV22" s="3">
        <v>0</v>
      </c>
      <c r="BW22" s="3">
        <v>24709.19</v>
      </c>
      <c r="BX22" s="3">
        <v>16399.64</v>
      </c>
      <c r="BY22" s="3">
        <v>0</v>
      </c>
      <c r="BZ22" s="3">
        <v>0</v>
      </c>
      <c r="CA22" s="3">
        <v>15503.69</v>
      </c>
      <c r="CB22" s="3">
        <v>0</v>
      </c>
      <c r="CC22" s="3">
        <v>0</v>
      </c>
      <c r="CD22" s="3">
        <v>4963.12</v>
      </c>
      <c r="CE22" s="3">
        <v>80347.899999999994</v>
      </c>
      <c r="CF22" s="3">
        <v>0</v>
      </c>
      <c r="CG22" s="3">
        <v>0</v>
      </c>
      <c r="CH22" s="3">
        <v>9648.61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20.64</v>
      </c>
      <c r="CO22" s="3">
        <v>152.1</v>
      </c>
      <c r="CP22" s="3">
        <v>0</v>
      </c>
      <c r="CQ22" s="3">
        <v>0</v>
      </c>
      <c r="CR22" s="3">
        <v>69063.47</v>
      </c>
      <c r="CS22" s="3">
        <v>14458.27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11893.4</v>
      </c>
      <c r="DC22" s="3">
        <v>7240</v>
      </c>
      <c r="DD22" s="3">
        <v>0</v>
      </c>
      <c r="DE22" s="3">
        <v>0</v>
      </c>
      <c r="DF22" s="3">
        <v>9480.24</v>
      </c>
      <c r="DG22" s="3">
        <v>20696.310000000001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98872.34</v>
      </c>
      <c r="DS22" s="3">
        <v>9480.24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 t="s">
        <v>149</v>
      </c>
      <c r="DZ22" s="3">
        <v>0</v>
      </c>
      <c r="EA22" s="3" t="s">
        <v>141</v>
      </c>
    </row>
    <row r="23" spans="1:131" ht="13.5" customHeight="1" x14ac:dyDescent="0.25">
      <c r="A23" s="4" t="s">
        <v>609</v>
      </c>
      <c r="B23" s="3" t="s">
        <v>640</v>
      </c>
      <c r="C23" s="3" t="s">
        <v>158</v>
      </c>
      <c r="D23" s="3" t="s">
        <v>714</v>
      </c>
      <c r="E23" s="3" t="s">
        <v>165</v>
      </c>
      <c r="F23" s="3" t="s">
        <v>132</v>
      </c>
      <c r="G23" s="3">
        <v>44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14</v>
      </c>
      <c r="O23" s="3">
        <v>0</v>
      </c>
      <c r="P23" s="3">
        <v>0</v>
      </c>
      <c r="Q23" s="3">
        <v>58</v>
      </c>
      <c r="R23" s="3">
        <v>0</v>
      </c>
      <c r="S23" s="3">
        <v>58</v>
      </c>
      <c r="T23" s="3">
        <v>200</v>
      </c>
      <c r="U23" s="3">
        <v>5.7249999999999996</v>
      </c>
      <c r="V23" s="3">
        <v>17415.45</v>
      </c>
      <c r="W23" s="3">
        <v>2561.94</v>
      </c>
      <c r="X23" s="3">
        <v>1183.2</v>
      </c>
      <c r="Y23" s="3">
        <v>870</v>
      </c>
      <c r="Z23" s="3">
        <v>390477.33</v>
      </c>
      <c r="AA23" s="3">
        <v>486218.39</v>
      </c>
      <c r="AB23" s="3">
        <v>436703.94</v>
      </c>
      <c r="AC23" s="6">
        <v>0.8982</v>
      </c>
      <c r="AD23" s="3">
        <v>436703.94</v>
      </c>
      <c r="AE23" s="3">
        <v>486218.39</v>
      </c>
      <c r="AF23" s="3">
        <v>198192.34</v>
      </c>
      <c r="AG23" s="3">
        <v>0</v>
      </c>
      <c r="AH23" s="3">
        <v>8830.5</v>
      </c>
      <c r="AI23" s="3">
        <v>2943.5</v>
      </c>
      <c r="AJ23" s="3">
        <v>43670.39</v>
      </c>
      <c r="AK23" s="3">
        <v>0</v>
      </c>
      <c r="AL23" s="3">
        <v>23160.25</v>
      </c>
      <c r="AM23" s="3">
        <v>70298.97</v>
      </c>
      <c r="AN23" s="3">
        <v>61479.25</v>
      </c>
      <c r="AO23" s="3">
        <v>0</v>
      </c>
      <c r="AP23" s="8">
        <v>1</v>
      </c>
      <c r="AQ23" s="8">
        <v>0</v>
      </c>
      <c r="AR23" s="3">
        <v>46226.61</v>
      </c>
      <c r="AS23" s="3">
        <v>0</v>
      </c>
      <c r="AT23" s="3">
        <v>1461403</v>
      </c>
      <c r="AU23" s="3">
        <v>1671</v>
      </c>
      <c r="AV23" s="3">
        <v>0</v>
      </c>
      <c r="AW23" s="3">
        <v>0</v>
      </c>
      <c r="AX23" s="10">
        <v>42.07</v>
      </c>
      <c r="AY23" s="10">
        <v>0</v>
      </c>
      <c r="AZ23" s="10">
        <v>31.63</v>
      </c>
      <c r="BA23" s="3">
        <v>1461</v>
      </c>
      <c r="BB23" s="3">
        <v>73.7</v>
      </c>
      <c r="BC23" s="3">
        <v>29.42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5.13</v>
      </c>
      <c r="BJ23" s="3">
        <v>0</v>
      </c>
      <c r="BK23" s="3">
        <v>0</v>
      </c>
      <c r="BL23" s="3">
        <v>26.65</v>
      </c>
      <c r="BM23" s="3">
        <v>118187</v>
      </c>
      <c r="BN23" s="3">
        <v>0</v>
      </c>
      <c r="BO23" s="3">
        <v>0</v>
      </c>
      <c r="BP23" s="3">
        <v>56800</v>
      </c>
      <c r="BQ23" s="3">
        <v>0</v>
      </c>
      <c r="BR23" s="3">
        <v>0</v>
      </c>
      <c r="BS23" s="3">
        <v>13126</v>
      </c>
      <c r="BT23" s="3">
        <v>0</v>
      </c>
      <c r="BU23" s="3">
        <v>0</v>
      </c>
      <c r="BV23" s="3">
        <v>38951</v>
      </c>
      <c r="BW23" s="3">
        <v>6285.43</v>
      </c>
      <c r="BX23" s="3">
        <v>12361.48</v>
      </c>
      <c r="BY23" s="3">
        <v>0</v>
      </c>
      <c r="BZ23" s="3">
        <v>0</v>
      </c>
      <c r="CA23" s="3">
        <v>3907.98</v>
      </c>
      <c r="CB23" s="3">
        <v>0</v>
      </c>
      <c r="CC23" s="3">
        <v>0</v>
      </c>
      <c r="CD23" s="3">
        <v>5171.6499999999996</v>
      </c>
      <c r="CE23" s="3">
        <v>0</v>
      </c>
      <c r="CF23" s="3">
        <v>0</v>
      </c>
      <c r="CG23" s="3">
        <v>0</v>
      </c>
      <c r="CH23" s="3">
        <v>9008.25</v>
      </c>
      <c r="CI23" s="3">
        <v>0</v>
      </c>
      <c r="CJ23" s="3">
        <v>0</v>
      </c>
      <c r="CK23" s="3">
        <v>40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107705.86</v>
      </c>
      <c r="CS23" s="3">
        <v>42990.97</v>
      </c>
      <c r="CT23" s="3">
        <v>0</v>
      </c>
      <c r="CU23" s="3">
        <v>0</v>
      </c>
      <c r="CV23" s="3">
        <v>0</v>
      </c>
      <c r="CW23" s="3">
        <v>0</v>
      </c>
      <c r="CX23" s="3">
        <v>7500</v>
      </c>
      <c r="CY23" s="3">
        <v>0</v>
      </c>
      <c r="CZ23" s="3">
        <v>0</v>
      </c>
      <c r="DA23" s="3">
        <v>38951</v>
      </c>
      <c r="DB23" s="3">
        <v>23637.4</v>
      </c>
      <c r="DC23" s="3">
        <v>11360</v>
      </c>
      <c r="DD23" s="3">
        <v>0</v>
      </c>
      <c r="DE23" s="3">
        <v>0</v>
      </c>
      <c r="DF23" s="3">
        <v>26913.15</v>
      </c>
      <c r="DG23" s="3">
        <v>52852.02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299552.40000000002</v>
      </c>
      <c r="DS23" s="3">
        <v>26913.15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 t="s">
        <v>133</v>
      </c>
      <c r="DZ23" s="3" t="s">
        <v>134</v>
      </c>
      <c r="EA23" s="3" t="s">
        <v>135</v>
      </c>
    </row>
    <row r="24" spans="1:131" ht="13.5" customHeight="1" x14ac:dyDescent="0.25">
      <c r="A24" s="4" t="s">
        <v>609</v>
      </c>
      <c r="B24" s="3" t="s">
        <v>640</v>
      </c>
      <c r="C24" s="3" t="s">
        <v>158</v>
      </c>
      <c r="D24" s="3" t="s">
        <v>715</v>
      </c>
      <c r="E24" s="3" t="s">
        <v>166</v>
      </c>
      <c r="F24" s="3" t="s">
        <v>139</v>
      </c>
      <c r="G24" s="3">
        <v>0</v>
      </c>
      <c r="H24" s="3">
        <v>0</v>
      </c>
      <c r="I24" s="3">
        <v>0</v>
      </c>
      <c r="J24" s="3">
        <v>0</v>
      </c>
      <c r="K24" s="3">
        <v>16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16</v>
      </c>
      <c r="S24" s="3">
        <v>16</v>
      </c>
      <c r="T24" s="3">
        <v>0</v>
      </c>
      <c r="U24" s="3">
        <v>5.2750000000000004</v>
      </c>
      <c r="V24" s="3">
        <v>16046.55</v>
      </c>
      <c r="W24" s="3">
        <v>1534.2</v>
      </c>
      <c r="X24" s="3">
        <v>326.39999999999998</v>
      </c>
      <c r="Y24" s="3">
        <v>240</v>
      </c>
      <c r="Z24" s="3">
        <v>343007.15</v>
      </c>
      <c r="AA24" s="3">
        <v>425867.15</v>
      </c>
      <c r="AB24" s="3">
        <v>481914.51</v>
      </c>
      <c r="AC24" s="6">
        <v>1.1315999999999999</v>
      </c>
      <c r="AD24" s="3">
        <v>481914.51</v>
      </c>
      <c r="AE24" s="3">
        <v>485076.6</v>
      </c>
      <c r="AF24" s="3">
        <v>177457.21</v>
      </c>
      <c r="AG24" s="3">
        <v>0</v>
      </c>
      <c r="AH24" s="3">
        <v>4956</v>
      </c>
      <c r="AI24" s="3">
        <v>812</v>
      </c>
      <c r="AJ24" s="3">
        <v>46997.47</v>
      </c>
      <c r="AK24" s="3">
        <v>0</v>
      </c>
      <c r="AL24" s="3">
        <v>29077.19</v>
      </c>
      <c r="AM24" s="3">
        <v>77040.52</v>
      </c>
      <c r="AN24" s="3">
        <v>0</v>
      </c>
      <c r="AO24" s="3">
        <v>36329.08</v>
      </c>
      <c r="AP24" s="8">
        <v>0</v>
      </c>
      <c r="AQ24" s="8">
        <v>1</v>
      </c>
      <c r="AR24" s="3">
        <v>138907.35999999999</v>
      </c>
      <c r="AS24" s="3">
        <v>0</v>
      </c>
      <c r="AT24" s="3">
        <v>1798727</v>
      </c>
      <c r="AU24" s="3">
        <v>0</v>
      </c>
      <c r="AV24" s="3">
        <v>3812</v>
      </c>
      <c r="AW24" s="3">
        <v>0</v>
      </c>
      <c r="AX24" s="10">
        <v>0</v>
      </c>
      <c r="AY24" s="10">
        <v>20.21</v>
      </c>
      <c r="AZ24" s="10">
        <v>77.23</v>
      </c>
      <c r="BA24" s="3">
        <v>1799</v>
      </c>
      <c r="BB24" s="3">
        <v>97.44</v>
      </c>
      <c r="BC24" s="3">
        <v>7.08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4.17</v>
      </c>
      <c r="BJ24" s="3">
        <v>0</v>
      </c>
      <c r="BK24" s="3">
        <v>0</v>
      </c>
      <c r="BL24" s="3">
        <v>21.65</v>
      </c>
      <c r="BM24" s="3">
        <v>35777</v>
      </c>
      <c r="BN24" s="3">
        <v>0</v>
      </c>
      <c r="BO24" s="3">
        <v>0</v>
      </c>
      <c r="BP24" s="3">
        <v>53000</v>
      </c>
      <c r="BQ24" s="3">
        <v>0</v>
      </c>
      <c r="BR24" s="3">
        <v>0</v>
      </c>
      <c r="BS24" s="3">
        <v>11268.24</v>
      </c>
      <c r="BT24" s="3">
        <v>0</v>
      </c>
      <c r="BU24" s="3">
        <v>0</v>
      </c>
      <c r="BV24" s="3">
        <v>38951</v>
      </c>
      <c r="BW24" s="3">
        <v>0</v>
      </c>
      <c r="BX24" s="3">
        <v>4771.2700000000004</v>
      </c>
      <c r="BY24" s="3">
        <v>0</v>
      </c>
      <c r="BZ24" s="3">
        <v>0</v>
      </c>
      <c r="CA24" s="3">
        <v>5922.8</v>
      </c>
      <c r="CB24" s="3">
        <v>0</v>
      </c>
      <c r="CC24" s="3">
        <v>0</v>
      </c>
      <c r="CD24" s="3">
        <v>3369.13</v>
      </c>
      <c r="CE24" s="3">
        <v>0</v>
      </c>
      <c r="CF24" s="3">
        <v>0</v>
      </c>
      <c r="CG24" s="3">
        <v>0</v>
      </c>
      <c r="CH24" s="3">
        <v>3306.91</v>
      </c>
      <c r="CI24" s="3">
        <v>0</v>
      </c>
      <c r="CJ24" s="3">
        <v>0</v>
      </c>
      <c r="CK24" s="3">
        <v>30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175236.44</v>
      </c>
      <c r="CS24" s="3">
        <v>12738.82</v>
      </c>
      <c r="CT24" s="3">
        <v>0</v>
      </c>
      <c r="CU24" s="3">
        <v>0</v>
      </c>
      <c r="CV24" s="3">
        <v>0</v>
      </c>
      <c r="CW24" s="3">
        <v>0</v>
      </c>
      <c r="CX24" s="3">
        <v>7500</v>
      </c>
      <c r="CY24" s="3">
        <v>0</v>
      </c>
      <c r="CZ24" s="3">
        <v>0</v>
      </c>
      <c r="DA24" s="3">
        <v>38951</v>
      </c>
      <c r="DB24" s="3">
        <v>7155.4</v>
      </c>
      <c r="DC24" s="3">
        <v>10600</v>
      </c>
      <c r="DD24" s="3">
        <v>0</v>
      </c>
      <c r="DE24" s="3">
        <v>0</v>
      </c>
      <c r="DF24" s="3">
        <v>7480</v>
      </c>
      <c r="DG24" s="3">
        <v>47047.199999999997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277600.88</v>
      </c>
      <c r="DS24" s="3">
        <v>7480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 t="s">
        <v>149</v>
      </c>
      <c r="DZ24" s="3">
        <v>0</v>
      </c>
      <c r="EA24" s="3" t="s">
        <v>141</v>
      </c>
    </row>
    <row r="25" spans="1:131" ht="13.5" customHeight="1" x14ac:dyDescent="0.25">
      <c r="A25" s="4" t="s">
        <v>609</v>
      </c>
      <c r="B25" s="3" t="s">
        <v>640</v>
      </c>
      <c r="C25" s="3" t="s">
        <v>158</v>
      </c>
      <c r="D25" s="3" t="s">
        <v>716</v>
      </c>
      <c r="E25" s="3" t="s">
        <v>167</v>
      </c>
      <c r="F25" s="3" t="s">
        <v>132</v>
      </c>
      <c r="G25" s="3">
        <v>4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4</v>
      </c>
      <c r="R25" s="3">
        <v>0</v>
      </c>
      <c r="S25" s="3">
        <v>4</v>
      </c>
      <c r="T25" s="3">
        <v>0</v>
      </c>
      <c r="U25" s="3">
        <v>1.04</v>
      </c>
      <c r="V25" s="3">
        <v>3163.68</v>
      </c>
      <c r="W25" s="3">
        <v>53.66</v>
      </c>
      <c r="X25" s="3">
        <v>100</v>
      </c>
      <c r="Y25" s="3">
        <v>60</v>
      </c>
      <c r="Z25" s="3">
        <v>53033.38</v>
      </c>
      <c r="AA25" s="3">
        <v>65498.14</v>
      </c>
      <c r="AB25" s="3">
        <v>64910.39</v>
      </c>
      <c r="AC25" s="6">
        <v>0.99099999999999999</v>
      </c>
      <c r="AD25" s="3">
        <v>64910.39</v>
      </c>
      <c r="AE25" s="3">
        <v>65498.14</v>
      </c>
      <c r="AF25" s="3">
        <v>27223.55</v>
      </c>
      <c r="AG25" s="3">
        <v>0</v>
      </c>
      <c r="AH25" s="3">
        <v>609</v>
      </c>
      <c r="AI25" s="3">
        <v>203</v>
      </c>
      <c r="AJ25" s="3">
        <v>10000</v>
      </c>
      <c r="AK25" s="3">
        <v>16.91</v>
      </c>
      <c r="AL25" s="3">
        <v>3075.21</v>
      </c>
      <c r="AM25" s="3">
        <v>0</v>
      </c>
      <c r="AN25" s="3">
        <v>10865.83</v>
      </c>
      <c r="AO25" s="3">
        <v>0</v>
      </c>
      <c r="AP25" s="8">
        <v>1</v>
      </c>
      <c r="AQ25" s="8">
        <v>0</v>
      </c>
      <c r="AR25" s="3">
        <v>11877.01</v>
      </c>
      <c r="AS25" s="3">
        <v>0</v>
      </c>
      <c r="AT25" s="3">
        <v>1364705</v>
      </c>
      <c r="AU25" s="3">
        <v>0</v>
      </c>
      <c r="AV25" s="3">
        <v>0</v>
      </c>
      <c r="AW25" s="3">
        <v>0</v>
      </c>
      <c r="AX25" s="10">
        <v>7.96</v>
      </c>
      <c r="AY25" s="10">
        <v>0</v>
      </c>
      <c r="AZ25" s="10">
        <v>8.6999999999999993</v>
      </c>
      <c r="BA25" s="3">
        <v>1365</v>
      </c>
      <c r="BB25" s="3">
        <v>16.66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3534.3</v>
      </c>
      <c r="BN25" s="3">
        <v>0</v>
      </c>
      <c r="BO25" s="3">
        <v>2839.24</v>
      </c>
      <c r="BP25" s="3">
        <v>11665</v>
      </c>
      <c r="BQ25" s="3">
        <v>0</v>
      </c>
      <c r="BR25" s="3">
        <v>0</v>
      </c>
      <c r="BS25" s="3">
        <v>199.59</v>
      </c>
      <c r="BT25" s="3">
        <v>17000</v>
      </c>
      <c r="BU25" s="3">
        <v>0</v>
      </c>
      <c r="BV25" s="3">
        <v>30.46</v>
      </c>
      <c r="BW25" s="3">
        <v>7882.45</v>
      </c>
      <c r="BX25" s="3">
        <v>0</v>
      </c>
      <c r="BY25" s="3">
        <v>0</v>
      </c>
      <c r="BZ25" s="3">
        <v>2839.24</v>
      </c>
      <c r="CA25" s="3">
        <v>1002.85</v>
      </c>
      <c r="CB25" s="3">
        <v>0</v>
      </c>
      <c r="CC25" s="3">
        <v>0</v>
      </c>
      <c r="CD25" s="3">
        <v>137.88</v>
      </c>
      <c r="CE25" s="3">
        <v>17000</v>
      </c>
      <c r="CF25" s="3">
        <v>0</v>
      </c>
      <c r="CG25" s="3">
        <v>30.46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22742.84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195.02</v>
      </c>
      <c r="DC25" s="3">
        <v>2333</v>
      </c>
      <c r="DD25" s="3">
        <v>0</v>
      </c>
      <c r="DE25" s="3">
        <v>0</v>
      </c>
      <c r="DF25" s="3">
        <v>1767.15</v>
      </c>
      <c r="DG25" s="3">
        <v>10662.15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31209.89</v>
      </c>
      <c r="DS25" s="3">
        <v>1767.15</v>
      </c>
      <c r="DT25" s="3">
        <v>0</v>
      </c>
      <c r="DU25" s="3">
        <v>0</v>
      </c>
      <c r="DV25" s="3">
        <v>0</v>
      </c>
      <c r="DW25" s="3">
        <v>0</v>
      </c>
      <c r="DX25" s="3">
        <v>0</v>
      </c>
      <c r="DY25" s="3" t="s">
        <v>133</v>
      </c>
      <c r="DZ25" s="3" t="s">
        <v>134</v>
      </c>
      <c r="EA25" s="3" t="s">
        <v>137</v>
      </c>
    </row>
    <row r="26" spans="1:131" ht="13.5" customHeight="1" x14ac:dyDescent="0.25">
      <c r="A26" s="4" t="s">
        <v>609</v>
      </c>
      <c r="B26" s="3" t="s">
        <v>641</v>
      </c>
      <c r="C26" s="3" t="s">
        <v>168</v>
      </c>
      <c r="D26" s="3" t="s">
        <v>717</v>
      </c>
      <c r="E26" s="3" t="s">
        <v>169</v>
      </c>
      <c r="F26" s="3" t="s">
        <v>144</v>
      </c>
      <c r="G26" s="3">
        <v>340</v>
      </c>
      <c r="H26" s="3">
        <v>0</v>
      </c>
      <c r="I26" s="3">
        <v>0</v>
      </c>
      <c r="J26" s="3">
        <v>0</v>
      </c>
      <c r="K26" s="3">
        <v>219</v>
      </c>
      <c r="L26" s="3">
        <v>0</v>
      </c>
      <c r="M26" s="3">
        <v>0</v>
      </c>
      <c r="N26" s="3">
        <v>111</v>
      </c>
      <c r="O26" s="3">
        <v>0</v>
      </c>
      <c r="P26" s="3">
        <v>0</v>
      </c>
      <c r="Q26" s="3">
        <v>451</v>
      </c>
      <c r="R26" s="3">
        <v>219</v>
      </c>
      <c r="S26" s="3">
        <v>670</v>
      </c>
      <c r="T26" s="3">
        <v>4600</v>
      </c>
      <c r="U26" s="3">
        <v>54.823999999999998</v>
      </c>
      <c r="V26" s="3">
        <v>166774.60999999999</v>
      </c>
      <c r="W26" s="3">
        <v>20365.330000000002</v>
      </c>
      <c r="X26" s="3">
        <v>13668</v>
      </c>
      <c r="Y26" s="3">
        <v>10050</v>
      </c>
      <c r="Z26" s="3">
        <v>3868319.39</v>
      </c>
      <c r="AA26" s="3">
        <v>4823213.1900000004</v>
      </c>
      <c r="AB26" s="3">
        <v>4411650.8899999997</v>
      </c>
      <c r="AC26" s="6">
        <v>0.91469999999999996</v>
      </c>
      <c r="AD26" s="3">
        <v>4411650.8899999997</v>
      </c>
      <c r="AE26" s="3">
        <v>4823213.1900000004</v>
      </c>
      <c r="AF26" s="3">
        <v>1955337.13</v>
      </c>
      <c r="AG26" s="3">
        <v>0</v>
      </c>
      <c r="AH26" s="3">
        <v>100028.25</v>
      </c>
      <c r="AI26" s="3">
        <v>33342.75</v>
      </c>
      <c r="AJ26" s="3">
        <v>441165.09</v>
      </c>
      <c r="AK26" s="3">
        <v>2356.84</v>
      </c>
      <c r="AL26" s="3">
        <v>335665.62</v>
      </c>
      <c r="AM26" s="3">
        <v>631937.42000000004</v>
      </c>
      <c r="AN26" s="3">
        <v>377935.81800000003</v>
      </c>
      <c r="AO26" s="3">
        <v>251957.212</v>
      </c>
      <c r="AP26" s="8">
        <v>0.6</v>
      </c>
      <c r="AQ26" s="8">
        <v>0.4</v>
      </c>
      <c r="AR26" s="3">
        <v>543331.5</v>
      </c>
      <c r="AS26" s="3">
        <v>0</v>
      </c>
      <c r="AT26" s="3">
        <v>11118992</v>
      </c>
      <c r="AU26" s="3">
        <v>9333</v>
      </c>
      <c r="AV26" s="3">
        <v>14584</v>
      </c>
      <c r="AW26" s="3">
        <v>0</v>
      </c>
      <c r="AX26" s="10">
        <v>37.020000000000003</v>
      </c>
      <c r="AY26" s="10">
        <v>19.64</v>
      </c>
      <c r="AZ26" s="10">
        <v>48.87</v>
      </c>
      <c r="BA26" s="3">
        <v>11119</v>
      </c>
      <c r="BB26" s="3">
        <v>105.53</v>
      </c>
      <c r="BC26" s="3">
        <v>18.2</v>
      </c>
      <c r="BD26" s="3">
        <v>5.1100000000000003</v>
      </c>
      <c r="BE26" s="3">
        <v>0</v>
      </c>
      <c r="BF26" s="3">
        <v>0</v>
      </c>
      <c r="BG26" s="3">
        <v>1</v>
      </c>
      <c r="BH26" s="3">
        <v>0</v>
      </c>
      <c r="BI26" s="3">
        <v>4.5</v>
      </c>
      <c r="BJ26" s="3">
        <v>0</v>
      </c>
      <c r="BK26" s="3">
        <v>28.34</v>
      </c>
      <c r="BL26" s="3">
        <v>0</v>
      </c>
      <c r="BM26" s="3">
        <v>517450</v>
      </c>
      <c r="BN26" s="3">
        <v>186813.38</v>
      </c>
      <c r="BO26" s="3">
        <v>41.51</v>
      </c>
      <c r="BP26" s="3">
        <v>650965</v>
      </c>
      <c r="BQ26" s="3">
        <v>21831</v>
      </c>
      <c r="BR26" s="3">
        <v>0</v>
      </c>
      <c r="BS26" s="3">
        <v>130420.65</v>
      </c>
      <c r="BT26" s="3">
        <v>144781.23000000001</v>
      </c>
      <c r="BU26" s="3">
        <v>358040.95</v>
      </c>
      <c r="BV26" s="3">
        <v>0</v>
      </c>
      <c r="BW26" s="3">
        <v>0</v>
      </c>
      <c r="BX26" s="3">
        <v>158317.99</v>
      </c>
      <c r="BY26" s="3">
        <v>129411.34</v>
      </c>
      <c r="BZ26" s="3">
        <v>41.51</v>
      </c>
      <c r="CA26" s="3">
        <v>166890.29999999999</v>
      </c>
      <c r="CB26" s="3">
        <v>10711.83</v>
      </c>
      <c r="CC26" s="3">
        <v>0</v>
      </c>
      <c r="CD26" s="3">
        <v>75919.570000000007</v>
      </c>
      <c r="CE26" s="3">
        <v>99328.17</v>
      </c>
      <c r="CF26" s="3">
        <v>42938.85</v>
      </c>
      <c r="CG26" s="3">
        <v>0</v>
      </c>
      <c r="CH26" s="3">
        <v>16785.66</v>
      </c>
      <c r="CI26" s="3">
        <v>591</v>
      </c>
      <c r="CJ26" s="3">
        <v>0</v>
      </c>
      <c r="CK26" s="3">
        <v>830</v>
      </c>
      <c r="CL26" s="3">
        <v>0</v>
      </c>
      <c r="CM26" s="3">
        <v>0</v>
      </c>
      <c r="CN26" s="3">
        <v>0</v>
      </c>
      <c r="CO26" s="3">
        <v>45453.06</v>
      </c>
      <c r="CP26" s="3">
        <v>0</v>
      </c>
      <c r="CQ26" s="3">
        <v>0</v>
      </c>
      <c r="CR26" s="3">
        <v>1173224.53</v>
      </c>
      <c r="CS26" s="3">
        <v>202386.09</v>
      </c>
      <c r="CT26" s="3">
        <v>56811.040000000001</v>
      </c>
      <c r="CU26" s="3">
        <v>0</v>
      </c>
      <c r="CV26" s="3">
        <v>11119.17</v>
      </c>
      <c r="CW26" s="3">
        <v>0</v>
      </c>
      <c r="CX26" s="3">
        <v>50000</v>
      </c>
      <c r="CY26" s="3">
        <v>0</v>
      </c>
      <c r="CZ26" s="3">
        <v>315102.09999999998</v>
      </c>
      <c r="DA26" s="3">
        <v>0</v>
      </c>
      <c r="DB26" s="3">
        <v>103490</v>
      </c>
      <c r="DC26" s="3">
        <v>130193</v>
      </c>
      <c r="DD26" s="3">
        <v>0</v>
      </c>
      <c r="DE26" s="3">
        <v>0</v>
      </c>
      <c r="DF26" s="3">
        <v>69980.13</v>
      </c>
      <c r="DG26" s="3">
        <v>483244.7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2902760.74</v>
      </c>
      <c r="DS26" s="3">
        <v>69980.13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 t="s">
        <v>133</v>
      </c>
      <c r="DZ26" s="3" t="s">
        <v>134</v>
      </c>
      <c r="EA26" s="3" t="s">
        <v>146</v>
      </c>
    </row>
    <row r="27" spans="1:131" ht="13.5" customHeight="1" x14ac:dyDescent="0.25">
      <c r="A27" s="4" t="s">
        <v>609</v>
      </c>
      <c r="B27" s="3" t="s">
        <v>642</v>
      </c>
      <c r="C27" s="3" t="s">
        <v>170</v>
      </c>
      <c r="D27" s="3" t="s">
        <v>718</v>
      </c>
      <c r="E27" s="3" t="s">
        <v>171</v>
      </c>
      <c r="F27" s="3" t="s">
        <v>132</v>
      </c>
      <c r="G27" s="3">
        <v>254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81</v>
      </c>
      <c r="O27" s="3">
        <v>0</v>
      </c>
      <c r="P27" s="3">
        <v>0</v>
      </c>
      <c r="Q27" s="3">
        <v>335</v>
      </c>
      <c r="R27" s="3">
        <v>0</v>
      </c>
      <c r="S27" s="3">
        <v>335</v>
      </c>
      <c r="T27" s="3">
        <v>3200</v>
      </c>
      <c r="U27" s="3">
        <v>28.954999999999998</v>
      </c>
      <c r="V27" s="3">
        <v>88081.11</v>
      </c>
      <c r="W27" s="3">
        <v>8679.1299999999992</v>
      </c>
      <c r="X27" s="3">
        <v>6834</v>
      </c>
      <c r="Y27" s="3">
        <v>5025</v>
      </c>
      <c r="Z27" s="3">
        <v>1807032.12</v>
      </c>
      <c r="AA27" s="3">
        <v>2257791.21</v>
      </c>
      <c r="AB27" s="3">
        <v>2257791.21</v>
      </c>
      <c r="AC27" s="6">
        <v>1</v>
      </c>
      <c r="AD27" s="3">
        <v>2233809.1</v>
      </c>
      <c r="AE27" s="3">
        <v>2257791.21</v>
      </c>
      <c r="AF27" s="3">
        <v>885653.98</v>
      </c>
      <c r="AG27" s="3">
        <v>0</v>
      </c>
      <c r="AH27" s="3">
        <v>73820.960000000006</v>
      </c>
      <c r="AI27" s="3">
        <v>17001.25</v>
      </c>
      <c r="AJ27" s="3">
        <v>225779.12</v>
      </c>
      <c r="AK27" s="3">
        <v>635.57000000000005</v>
      </c>
      <c r="AL27" s="3">
        <v>121191.86</v>
      </c>
      <c r="AM27" s="3">
        <v>59145</v>
      </c>
      <c r="AN27" s="3">
        <v>555950.42000000004</v>
      </c>
      <c r="AO27" s="3">
        <v>0</v>
      </c>
      <c r="AP27" s="8">
        <v>1</v>
      </c>
      <c r="AQ27" s="8">
        <v>0</v>
      </c>
      <c r="AR27" s="3">
        <v>450209.75</v>
      </c>
      <c r="AS27" s="3">
        <v>0</v>
      </c>
      <c r="AT27" s="3">
        <v>14098449</v>
      </c>
      <c r="AU27" s="3">
        <v>1500</v>
      </c>
      <c r="AV27" s="3">
        <v>0</v>
      </c>
      <c r="AW27" s="3">
        <v>0</v>
      </c>
      <c r="AX27" s="10">
        <v>39.43</v>
      </c>
      <c r="AY27" s="10">
        <v>0</v>
      </c>
      <c r="AZ27" s="10">
        <v>31.93</v>
      </c>
      <c r="BA27" s="3">
        <v>14098</v>
      </c>
      <c r="BB27" s="3">
        <v>71.36</v>
      </c>
      <c r="BC27" s="3">
        <v>12.23</v>
      </c>
      <c r="BD27" s="3">
        <v>4.6100000000000003</v>
      </c>
      <c r="BE27" s="3">
        <v>0.11</v>
      </c>
      <c r="BF27" s="3">
        <v>0</v>
      </c>
      <c r="BG27" s="3">
        <v>3.82</v>
      </c>
      <c r="BH27" s="3">
        <v>0</v>
      </c>
      <c r="BI27" s="3">
        <v>4.46</v>
      </c>
      <c r="BJ27" s="3">
        <v>0</v>
      </c>
      <c r="BK27" s="3">
        <v>23.77</v>
      </c>
      <c r="BL27" s="3">
        <v>0</v>
      </c>
      <c r="BM27" s="3">
        <v>280000</v>
      </c>
      <c r="BN27" s="3">
        <v>134491.6</v>
      </c>
      <c r="BO27" s="3">
        <v>25000</v>
      </c>
      <c r="BP27" s="3">
        <v>332800</v>
      </c>
      <c r="BQ27" s="3">
        <v>78000</v>
      </c>
      <c r="BR27" s="3">
        <v>0</v>
      </c>
      <c r="BS27" s="3">
        <v>85169.06</v>
      </c>
      <c r="BT27" s="3">
        <v>14282.73</v>
      </c>
      <c r="BU27" s="3">
        <v>335167.5</v>
      </c>
      <c r="BV27" s="3">
        <v>97531.62</v>
      </c>
      <c r="BW27" s="3">
        <v>0</v>
      </c>
      <c r="BX27" s="3">
        <v>14118.91</v>
      </c>
      <c r="BY27" s="3">
        <v>69491.600000000006</v>
      </c>
      <c r="BZ27" s="3">
        <v>23478.63</v>
      </c>
      <c r="CA27" s="3">
        <v>22399.26</v>
      </c>
      <c r="CB27" s="3">
        <v>22191.119999999999</v>
      </c>
      <c r="CC27" s="3">
        <v>0</v>
      </c>
      <c r="CD27" s="3">
        <v>20204.439999999999</v>
      </c>
      <c r="CE27" s="3">
        <v>14282.73</v>
      </c>
      <c r="CF27" s="3">
        <v>0</v>
      </c>
      <c r="CG27" s="3">
        <v>84555.23</v>
      </c>
      <c r="CH27" s="3">
        <v>9706.31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12976.39</v>
      </c>
      <c r="CR27" s="3">
        <v>1006160.17</v>
      </c>
      <c r="CS27" s="3">
        <v>172365.24</v>
      </c>
      <c r="CT27" s="3">
        <v>65000</v>
      </c>
      <c r="CU27" s="3">
        <v>1521.37</v>
      </c>
      <c r="CV27" s="3">
        <v>53858.879999999997</v>
      </c>
      <c r="CW27" s="3">
        <v>0</v>
      </c>
      <c r="CX27" s="3">
        <v>62862</v>
      </c>
      <c r="CY27" s="3">
        <v>0</v>
      </c>
      <c r="CZ27" s="3">
        <v>335167.5</v>
      </c>
      <c r="DA27" s="3">
        <v>0</v>
      </c>
      <c r="DB27" s="3">
        <v>56000</v>
      </c>
      <c r="DC27" s="3">
        <v>66560</v>
      </c>
      <c r="DD27" s="3">
        <v>0</v>
      </c>
      <c r="DE27" s="3">
        <v>40908.42</v>
      </c>
      <c r="DF27" s="3">
        <v>41904.769999999997</v>
      </c>
      <c r="DG27" s="3">
        <v>310400.74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1130439.18</v>
      </c>
      <c r="DS27" s="3">
        <v>41904.769999999997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s="3" t="s">
        <v>133</v>
      </c>
      <c r="DZ27" s="3" t="s">
        <v>134</v>
      </c>
      <c r="EA27" s="3" t="s">
        <v>137</v>
      </c>
    </row>
    <row r="28" spans="1:131" ht="13.5" customHeight="1" x14ac:dyDescent="0.25">
      <c r="A28" s="4" t="s">
        <v>609</v>
      </c>
      <c r="B28" s="3" t="s">
        <v>642</v>
      </c>
      <c r="C28" s="3" t="s">
        <v>170</v>
      </c>
      <c r="D28" s="3" t="s">
        <v>719</v>
      </c>
      <c r="E28" s="3" t="s">
        <v>172</v>
      </c>
      <c r="F28" s="3" t="s">
        <v>139</v>
      </c>
      <c r="G28" s="3">
        <v>0</v>
      </c>
      <c r="H28" s="3">
        <v>0</v>
      </c>
      <c r="I28" s="3">
        <v>0</v>
      </c>
      <c r="J28" s="3">
        <v>0</v>
      </c>
      <c r="K28" s="3">
        <v>182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182</v>
      </c>
      <c r="S28" s="3">
        <v>182</v>
      </c>
      <c r="T28" s="3">
        <v>1800</v>
      </c>
      <c r="U28" s="3">
        <v>17.545000000000002</v>
      </c>
      <c r="V28" s="3">
        <v>53371.89</v>
      </c>
      <c r="W28" s="3">
        <v>2421.94</v>
      </c>
      <c r="X28" s="3">
        <v>3712.8</v>
      </c>
      <c r="Y28" s="3">
        <v>2730</v>
      </c>
      <c r="Z28" s="3">
        <v>1307640.03</v>
      </c>
      <c r="AA28" s="3">
        <v>1630266.35</v>
      </c>
      <c r="AB28" s="3">
        <v>1644479.45</v>
      </c>
      <c r="AC28" s="6">
        <v>1.0086999999999999</v>
      </c>
      <c r="AD28" s="3">
        <v>1644479.45</v>
      </c>
      <c r="AE28" s="3">
        <v>1644479.45</v>
      </c>
      <c r="AF28" s="3">
        <v>670288.35</v>
      </c>
      <c r="AG28" s="3">
        <v>0</v>
      </c>
      <c r="AH28" s="3">
        <v>28834.86</v>
      </c>
      <c r="AI28" s="3">
        <v>9033.5</v>
      </c>
      <c r="AJ28" s="3">
        <v>164447.95000000001</v>
      </c>
      <c r="AK28" s="3">
        <v>14293.41</v>
      </c>
      <c r="AL28" s="3">
        <v>85658.03</v>
      </c>
      <c r="AM28" s="3">
        <v>114173.15</v>
      </c>
      <c r="AN28" s="3">
        <v>0</v>
      </c>
      <c r="AO28" s="3">
        <v>345043.13</v>
      </c>
      <c r="AP28" s="8">
        <v>0</v>
      </c>
      <c r="AQ28" s="8">
        <v>1</v>
      </c>
      <c r="AR28" s="3">
        <v>336445.3</v>
      </c>
      <c r="AS28" s="3">
        <v>0</v>
      </c>
      <c r="AT28" s="3">
        <v>16489185</v>
      </c>
      <c r="AU28" s="3">
        <v>0</v>
      </c>
      <c r="AV28" s="3">
        <v>5455</v>
      </c>
      <c r="AW28" s="3">
        <v>0</v>
      </c>
      <c r="AX28" s="10">
        <v>0</v>
      </c>
      <c r="AY28" s="10">
        <v>20.93</v>
      </c>
      <c r="AZ28" s="10">
        <v>20.399999999999999</v>
      </c>
      <c r="BA28" s="3">
        <v>16489</v>
      </c>
      <c r="BB28" s="3">
        <v>41.33</v>
      </c>
      <c r="BC28" s="3">
        <v>10.29</v>
      </c>
      <c r="BD28" s="3">
        <v>4.22</v>
      </c>
      <c r="BE28" s="3">
        <v>0.35</v>
      </c>
      <c r="BF28" s="3">
        <v>0</v>
      </c>
      <c r="BG28" s="3">
        <v>5.14</v>
      </c>
      <c r="BH28" s="3">
        <v>0</v>
      </c>
      <c r="BI28" s="3">
        <v>3.38</v>
      </c>
      <c r="BJ28" s="3">
        <v>0</v>
      </c>
      <c r="BK28" s="3">
        <v>24.47</v>
      </c>
      <c r="BL28" s="3">
        <v>0</v>
      </c>
      <c r="BM28" s="3">
        <v>240000</v>
      </c>
      <c r="BN28" s="3">
        <v>190981.49</v>
      </c>
      <c r="BO28" s="3">
        <v>34100</v>
      </c>
      <c r="BP28" s="3">
        <v>231500</v>
      </c>
      <c r="BQ28" s="3">
        <v>109000</v>
      </c>
      <c r="BR28" s="3">
        <v>0</v>
      </c>
      <c r="BS28" s="3">
        <v>83973.26</v>
      </c>
      <c r="BT28" s="3">
        <v>6445.42</v>
      </c>
      <c r="BU28" s="3">
        <v>403490</v>
      </c>
      <c r="BV28" s="3">
        <v>93998.1</v>
      </c>
      <c r="BW28" s="3">
        <v>0</v>
      </c>
      <c r="BX28" s="3">
        <v>262.39</v>
      </c>
      <c r="BY28" s="3">
        <v>121460.23</v>
      </c>
      <c r="BZ28" s="3">
        <v>25384.37</v>
      </c>
      <c r="CA28" s="3">
        <v>23887.74</v>
      </c>
      <c r="CB28" s="3">
        <v>22794.62</v>
      </c>
      <c r="CC28" s="3">
        <v>0</v>
      </c>
      <c r="CD28" s="3">
        <v>26769.72</v>
      </c>
      <c r="CE28" s="3">
        <v>6445.42</v>
      </c>
      <c r="CF28" s="3">
        <v>0</v>
      </c>
      <c r="CG28" s="3">
        <v>76640.45</v>
      </c>
      <c r="CH28" s="3">
        <v>9369.35</v>
      </c>
      <c r="CI28" s="3">
        <v>0</v>
      </c>
      <c r="CJ28" s="3">
        <v>0</v>
      </c>
      <c r="CK28" s="3">
        <v>300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17357.650000000001</v>
      </c>
      <c r="CR28" s="3">
        <v>681488.43</v>
      </c>
      <c r="CS28" s="3">
        <v>169678.59</v>
      </c>
      <c r="CT28" s="3">
        <v>69521.259999999995</v>
      </c>
      <c r="CU28" s="3">
        <v>5785.54</v>
      </c>
      <c r="CV28" s="3">
        <v>84805.38</v>
      </c>
      <c r="CW28" s="3">
        <v>0</v>
      </c>
      <c r="CX28" s="3">
        <v>55682</v>
      </c>
      <c r="CY28" s="3">
        <v>0</v>
      </c>
      <c r="CZ28" s="3">
        <v>403490</v>
      </c>
      <c r="DA28" s="3">
        <v>0</v>
      </c>
      <c r="DB28" s="3">
        <v>48000</v>
      </c>
      <c r="DC28" s="3">
        <v>46300</v>
      </c>
      <c r="DD28" s="3">
        <v>0</v>
      </c>
      <c r="DE28" s="3">
        <v>49213.4</v>
      </c>
      <c r="DF28" s="3">
        <v>30344.83</v>
      </c>
      <c r="DG28" s="3">
        <v>207312.26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877332.99</v>
      </c>
      <c r="DS28" s="3">
        <v>30344.84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s="3" t="s">
        <v>140</v>
      </c>
      <c r="DZ28" s="3">
        <v>0</v>
      </c>
      <c r="EA28" s="3" t="s">
        <v>141</v>
      </c>
    </row>
    <row r="29" spans="1:131" ht="13.5" customHeight="1" x14ac:dyDescent="0.25">
      <c r="A29" s="4" t="s">
        <v>609</v>
      </c>
      <c r="B29" s="3" t="s">
        <v>642</v>
      </c>
      <c r="C29" s="3" t="s">
        <v>170</v>
      </c>
      <c r="D29" s="3" t="s">
        <v>720</v>
      </c>
      <c r="E29" s="3" t="s">
        <v>173</v>
      </c>
      <c r="F29" s="3" t="s">
        <v>144</v>
      </c>
      <c r="G29" s="3">
        <v>120</v>
      </c>
      <c r="H29" s="3">
        <v>0</v>
      </c>
      <c r="I29" s="3">
        <v>0</v>
      </c>
      <c r="J29" s="3">
        <v>0</v>
      </c>
      <c r="K29" s="3">
        <v>69</v>
      </c>
      <c r="L29" s="3">
        <v>0</v>
      </c>
      <c r="M29" s="3">
        <v>0</v>
      </c>
      <c r="N29" s="3">
        <v>38</v>
      </c>
      <c r="O29" s="3">
        <v>0</v>
      </c>
      <c r="P29" s="3">
        <v>0</v>
      </c>
      <c r="Q29" s="3">
        <v>158</v>
      </c>
      <c r="R29" s="3">
        <v>69</v>
      </c>
      <c r="S29" s="3">
        <v>227</v>
      </c>
      <c r="T29" s="3">
        <v>2800</v>
      </c>
      <c r="U29" s="3">
        <v>23.45</v>
      </c>
      <c r="V29" s="3">
        <v>71334.899999999994</v>
      </c>
      <c r="W29" s="3">
        <v>7885.01</v>
      </c>
      <c r="X29" s="3">
        <v>4630.8</v>
      </c>
      <c r="Y29" s="3">
        <v>3405</v>
      </c>
      <c r="Z29" s="3">
        <v>1579869.12</v>
      </c>
      <c r="AA29" s="3">
        <v>1973261.15</v>
      </c>
      <c r="AB29" s="3">
        <v>1971089.61</v>
      </c>
      <c r="AC29" s="6">
        <v>0.99890000000000001</v>
      </c>
      <c r="AD29" s="3">
        <v>1971089.61</v>
      </c>
      <c r="AE29" s="3">
        <v>1973261.15</v>
      </c>
      <c r="AF29" s="3">
        <v>782296.71</v>
      </c>
      <c r="AG29" s="3">
        <v>0</v>
      </c>
      <c r="AH29" s="3">
        <v>60815.72</v>
      </c>
      <c r="AI29" s="3">
        <v>11469.5</v>
      </c>
      <c r="AJ29" s="3">
        <v>81949</v>
      </c>
      <c r="AK29" s="3">
        <v>0</v>
      </c>
      <c r="AL29" s="3">
        <v>124506.9</v>
      </c>
      <c r="AM29" s="3">
        <v>113987.6</v>
      </c>
      <c r="AN29" s="3">
        <v>236759.75839999999</v>
      </c>
      <c r="AO29" s="3">
        <v>171446.72159999999</v>
      </c>
      <c r="AP29" s="8">
        <v>0.57999999999999996</v>
      </c>
      <c r="AQ29" s="8">
        <v>0.42</v>
      </c>
      <c r="AR29" s="3">
        <v>391220.49</v>
      </c>
      <c r="AS29" s="3">
        <v>0</v>
      </c>
      <c r="AT29" s="3">
        <v>6816974</v>
      </c>
      <c r="AU29" s="3">
        <v>815</v>
      </c>
      <c r="AV29" s="3">
        <v>4042</v>
      </c>
      <c r="AW29" s="3">
        <v>0</v>
      </c>
      <c r="AX29" s="10">
        <v>39.68</v>
      </c>
      <c r="AY29" s="10">
        <v>20.2</v>
      </c>
      <c r="AZ29" s="10">
        <v>57.39</v>
      </c>
      <c r="BA29" s="3">
        <v>6817</v>
      </c>
      <c r="BB29" s="3">
        <v>117.27</v>
      </c>
      <c r="BC29" s="3">
        <v>26.43</v>
      </c>
      <c r="BD29" s="3">
        <v>14.06</v>
      </c>
      <c r="BE29" s="3">
        <v>4.34</v>
      </c>
      <c r="BF29" s="3">
        <v>0</v>
      </c>
      <c r="BG29" s="3">
        <v>1.75</v>
      </c>
      <c r="BH29" s="3">
        <v>0</v>
      </c>
      <c r="BI29" s="3">
        <v>4.4000000000000004</v>
      </c>
      <c r="BJ29" s="3">
        <v>0</v>
      </c>
      <c r="BK29" s="3">
        <v>0</v>
      </c>
      <c r="BL29" s="3">
        <v>0</v>
      </c>
      <c r="BM29" s="3">
        <v>275608.03999999998</v>
      </c>
      <c r="BN29" s="3">
        <v>160239.65</v>
      </c>
      <c r="BO29" s="3">
        <v>64000</v>
      </c>
      <c r="BP29" s="3">
        <v>275000</v>
      </c>
      <c r="BQ29" s="3">
        <v>16500</v>
      </c>
      <c r="BR29" s="3">
        <v>0</v>
      </c>
      <c r="BS29" s="3">
        <v>57754.3</v>
      </c>
      <c r="BT29" s="3">
        <v>109385.86</v>
      </c>
      <c r="BU29" s="3">
        <v>0</v>
      </c>
      <c r="BV29" s="3">
        <v>9429</v>
      </c>
      <c r="BW29" s="3">
        <v>0</v>
      </c>
      <c r="BX29" s="3">
        <v>37112.46</v>
      </c>
      <c r="BY29" s="3">
        <v>64094</v>
      </c>
      <c r="BZ29" s="3">
        <v>34154</v>
      </c>
      <c r="CA29" s="3">
        <v>28264</v>
      </c>
      <c r="CB29" s="3">
        <v>4308</v>
      </c>
      <c r="CC29" s="3">
        <v>0</v>
      </c>
      <c r="CD29" s="3">
        <v>25766</v>
      </c>
      <c r="CE29" s="3">
        <v>103747</v>
      </c>
      <c r="CF29" s="3">
        <v>0</v>
      </c>
      <c r="CG29" s="3">
        <v>9379</v>
      </c>
      <c r="CH29" s="3">
        <v>9377.82</v>
      </c>
      <c r="CI29" s="3">
        <v>300</v>
      </c>
      <c r="CJ29" s="3">
        <v>250</v>
      </c>
      <c r="CK29" s="3">
        <v>500</v>
      </c>
      <c r="CL29" s="3">
        <v>50</v>
      </c>
      <c r="CM29" s="3">
        <v>0</v>
      </c>
      <c r="CN29" s="3">
        <v>150</v>
      </c>
      <c r="CO29" s="3">
        <v>5638.86</v>
      </c>
      <c r="CP29" s="3">
        <v>0</v>
      </c>
      <c r="CQ29" s="3">
        <v>50</v>
      </c>
      <c r="CR29" s="3">
        <v>799426.97</v>
      </c>
      <c r="CS29" s="3">
        <v>180151.81</v>
      </c>
      <c r="CT29" s="3">
        <v>95845.65</v>
      </c>
      <c r="CU29" s="3">
        <v>29596</v>
      </c>
      <c r="CV29" s="3">
        <v>11942</v>
      </c>
      <c r="CW29" s="3">
        <v>0</v>
      </c>
      <c r="CX29" s="3">
        <v>30000</v>
      </c>
      <c r="CY29" s="3">
        <v>0</v>
      </c>
      <c r="CZ29" s="3">
        <v>0</v>
      </c>
      <c r="DA29" s="3">
        <v>0</v>
      </c>
      <c r="DB29" s="3">
        <v>55121.61</v>
      </c>
      <c r="DC29" s="3">
        <v>55000</v>
      </c>
      <c r="DD29" s="3">
        <v>5775</v>
      </c>
      <c r="DE29" s="3">
        <v>0</v>
      </c>
      <c r="DF29" s="3">
        <v>24482.97</v>
      </c>
      <c r="DG29" s="3">
        <v>246236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1047155.74</v>
      </c>
      <c r="DS29" s="3">
        <v>24482.98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s="3" t="s">
        <v>133</v>
      </c>
      <c r="DZ29" s="3" t="s">
        <v>134</v>
      </c>
      <c r="EA29" s="3" t="s">
        <v>137</v>
      </c>
    </row>
    <row r="30" spans="1:131" ht="13.5" customHeight="1" x14ac:dyDescent="0.25">
      <c r="A30" s="4" t="s">
        <v>609</v>
      </c>
      <c r="B30" s="3" t="s">
        <v>642</v>
      </c>
      <c r="C30" s="3" t="s">
        <v>170</v>
      </c>
      <c r="D30" s="3" t="s">
        <v>721</v>
      </c>
      <c r="E30" s="3" t="s">
        <v>174</v>
      </c>
      <c r="F30" s="3" t="s">
        <v>132</v>
      </c>
      <c r="G30" s="3">
        <v>183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70</v>
      </c>
      <c r="O30" s="3">
        <v>0</v>
      </c>
      <c r="P30" s="3">
        <v>0</v>
      </c>
      <c r="Q30" s="3">
        <v>253</v>
      </c>
      <c r="R30" s="3">
        <v>0</v>
      </c>
      <c r="S30" s="3">
        <v>253</v>
      </c>
      <c r="T30" s="3">
        <v>400</v>
      </c>
      <c r="U30" s="3">
        <v>22.7</v>
      </c>
      <c r="V30" s="3">
        <v>69053.399999999994</v>
      </c>
      <c r="W30" s="3">
        <v>4769.1099999999997</v>
      </c>
      <c r="X30" s="3">
        <v>5161.2</v>
      </c>
      <c r="Y30" s="3">
        <v>3795</v>
      </c>
      <c r="Z30" s="3">
        <v>1372759.33</v>
      </c>
      <c r="AA30" s="3">
        <v>1706265.69</v>
      </c>
      <c r="AB30" s="3">
        <v>1620388.7</v>
      </c>
      <c r="AC30" s="6">
        <v>0.94969999999999999</v>
      </c>
      <c r="AD30" s="3">
        <v>1620388.7</v>
      </c>
      <c r="AE30" s="3">
        <v>1706265.69</v>
      </c>
      <c r="AF30" s="3">
        <v>688464.89</v>
      </c>
      <c r="AG30" s="3">
        <v>0</v>
      </c>
      <c r="AH30" s="3">
        <v>37453.5</v>
      </c>
      <c r="AI30" s="3">
        <v>12484.5</v>
      </c>
      <c r="AJ30" s="3">
        <v>162038.87</v>
      </c>
      <c r="AK30" s="3">
        <v>0</v>
      </c>
      <c r="AL30" s="3">
        <v>93547.18</v>
      </c>
      <c r="AM30" s="3">
        <v>242750.9</v>
      </c>
      <c r="AN30" s="3">
        <v>227364.15</v>
      </c>
      <c r="AO30" s="3">
        <v>0</v>
      </c>
      <c r="AP30" s="8">
        <v>1</v>
      </c>
      <c r="AQ30" s="8">
        <v>0</v>
      </c>
      <c r="AR30" s="3">
        <v>247629.37</v>
      </c>
      <c r="AS30" s="3">
        <v>0</v>
      </c>
      <c r="AT30" s="3">
        <v>6070450</v>
      </c>
      <c r="AU30" s="3">
        <v>6482</v>
      </c>
      <c r="AV30" s="3">
        <v>0</v>
      </c>
      <c r="AW30" s="3">
        <v>0</v>
      </c>
      <c r="AX30" s="10">
        <v>37.450000000000003</v>
      </c>
      <c r="AY30" s="10">
        <v>0</v>
      </c>
      <c r="AZ30" s="10">
        <v>40.79</v>
      </c>
      <c r="BA30" s="3">
        <v>6070</v>
      </c>
      <c r="BB30" s="3">
        <v>78.239999999999995</v>
      </c>
      <c r="BC30" s="3">
        <v>9.74</v>
      </c>
      <c r="BD30" s="3">
        <v>8.0399999999999991</v>
      </c>
      <c r="BE30" s="3">
        <v>0</v>
      </c>
      <c r="BF30" s="3">
        <v>0</v>
      </c>
      <c r="BG30" s="3">
        <v>0</v>
      </c>
      <c r="BH30" s="3">
        <v>0</v>
      </c>
      <c r="BI30" s="3">
        <v>0.7</v>
      </c>
      <c r="BJ30" s="3">
        <v>0</v>
      </c>
      <c r="BK30" s="3">
        <v>35.04</v>
      </c>
      <c r="BL30" s="3">
        <v>0</v>
      </c>
      <c r="BM30" s="3">
        <v>128000</v>
      </c>
      <c r="BN30" s="3">
        <v>79329.47</v>
      </c>
      <c r="BO30" s="3">
        <v>0</v>
      </c>
      <c r="BP30" s="3">
        <v>282000</v>
      </c>
      <c r="BQ30" s="3">
        <v>0</v>
      </c>
      <c r="BR30" s="3">
        <v>0</v>
      </c>
      <c r="BS30" s="3">
        <v>33799.31</v>
      </c>
      <c r="BT30" s="3">
        <v>19666.310000000001</v>
      </c>
      <c r="BU30" s="3">
        <v>126100</v>
      </c>
      <c r="BV30" s="3">
        <v>0</v>
      </c>
      <c r="BW30" s="3">
        <v>0</v>
      </c>
      <c r="BX30" s="3">
        <v>0</v>
      </c>
      <c r="BY30" s="3">
        <v>30435</v>
      </c>
      <c r="BZ30" s="3">
        <v>0</v>
      </c>
      <c r="CA30" s="3">
        <v>17803</v>
      </c>
      <c r="CB30" s="3">
        <v>0</v>
      </c>
      <c r="CC30" s="3">
        <v>0</v>
      </c>
      <c r="CD30" s="3">
        <v>27833</v>
      </c>
      <c r="CE30" s="3">
        <v>11401</v>
      </c>
      <c r="CF30" s="3">
        <v>21898</v>
      </c>
      <c r="CG30" s="3">
        <v>0</v>
      </c>
      <c r="CH30" s="3">
        <v>2391.7800000000002</v>
      </c>
      <c r="CI30" s="3">
        <v>100</v>
      </c>
      <c r="CJ30" s="3">
        <v>0</v>
      </c>
      <c r="CK30" s="3">
        <v>300</v>
      </c>
      <c r="CL30" s="3">
        <v>0</v>
      </c>
      <c r="CM30" s="3">
        <v>0</v>
      </c>
      <c r="CN30" s="3">
        <v>135</v>
      </c>
      <c r="CO30" s="3">
        <v>8265.31</v>
      </c>
      <c r="CP30" s="3">
        <v>250</v>
      </c>
      <c r="CQ30" s="3">
        <v>0</v>
      </c>
      <c r="CR30" s="3">
        <v>474993.52</v>
      </c>
      <c r="CS30" s="3">
        <v>59156.22</v>
      </c>
      <c r="CT30" s="3">
        <v>48794.47</v>
      </c>
      <c r="CU30" s="3">
        <v>0</v>
      </c>
      <c r="CV30" s="3">
        <v>0</v>
      </c>
      <c r="CW30" s="3">
        <v>0</v>
      </c>
      <c r="CX30" s="3">
        <v>4234</v>
      </c>
      <c r="CY30" s="3">
        <v>0</v>
      </c>
      <c r="CZ30" s="3">
        <v>103952</v>
      </c>
      <c r="DA30" s="3">
        <v>0</v>
      </c>
      <c r="DB30" s="3">
        <v>12651</v>
      </c>
      <c r="DC30" s="3">
        <v>56400</v>
      </c>
      <c r="DD30" s="3">
        <v>0</v>
      </c>
      <c r="DE30" s="3">
        <v>0</v>
      </c>
      <c r="DF30" s="3">
        <v>33226</v>
      </c>
      <c r="DG30" s="3">
        <v>263897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1051848</v>
      </c>
      <c r="DS30" s="3">
        <v>33226</v>
      </c>
      <c r="DT30" s="3">
        <v>0</v>
      </c>
      <c r="DU30" s="3">
        <v>0</v>
      </c>
      <c r="DV30" s="3">
        <v>0</v>
      </c>
      <c r="DW30" s="3">
        <v>0</v>
      </c>
      <c r="DX30" s="3">
        <v>0</v>
      </c>
      <c r="DY30" s="3" t="s">
        <v>133</v>
      </c>
      <c r="DZ30" s="3" t="s">
        <v>134</v>
      </c>
      <c r="EA30" s="3" t="s">
        <v>146</v>
      </c>
    </row>
    <row r="31" spans="1:131" ht="13.5" customHeight="1" x14ac:dyDescent="0.25">
      <c r="A31" s="4" t="s">
        <v>609</v>
      </c>
      <c r="B31" s="3" t="s">
        <v>642</v>
      </c>
      <c r="C31" s="3" t="s">
        <v>170</v>
      </c>
      <c r="D31" s="3" t="s">
        <v>722</v>
      </c>
      <c r="E31" s="3" t="s">
        <v>175</v>
      </c>
      <c r="F31" s="3" t="s">
        <v>139</v>
      </c>
      <c r="G31" s="3">
        <v>0</v>
      </c>
      <c r="H31" s="3">
        <v>0</v>
      </c>
      <c r="I31" s="3">
        <v>0</v>
      </c>
      <c r="J31" s="3">
        <v>0</v>
      </c>
      <c r="K31" s="3">
        <v>134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134</v>
      </c>
      <c r="S31" s="3">
        <v>134</v>
      </c>
      <c r="T31" s="3">
        <v>400</v>
      </c>
      <c r="U31" s="3">
        <v>13.3</v>
      </c>
      <c r="V31" s="3">
        <v>40458.6</v>
      </c>
      <c r="W31" s="3">
        <v>1422.73</v>
      </c>
      <c r="X31" s="3">
        <v>2733.6</v>
      </c>
      <c r="Y31" s="3">
        <v>2010</v>
      </c>
      <c r="Z31" s="3">
        <v>1022850.78</v>
      </c>
      <c r="AA31" s="3">
        <v>1274990.68</v>
      </c>
      <c r="AB31" s="3">
        <v>1166167.6299999999</v>
      </c>
      <c r="AC31" s="6">
        <v>0.91459999999999997</v>
      </c>
      <c r="AD31" s="3">
        <v>1166167.6299999999</v>
      </c>
      <c r="AE31" s="3">
        <v>1274990.68</v>
      </c>
      <c r="AF31" s="3">
        <v>528415.91</v>
      </c>
      <c r="AG31" s="3">
        <v>0</v>
      </c>
      <c r="AH31" s="3">
        <v>19640.25</v>
      </c>
      <c r="AI31" s="3">
        <v>6546.75</v>
      </c>
      <c r="AJ31" s="3">
        <v>116616.76</v>
      </c>
      <c r="AK31" s="3">
        <v>745.96</v>
      </c>
      <c r="AL31" s="3">
        <v>66973.84</v>
      </c>
      <c r="AM31" s="3">
        <v>219435.05</v>
      </c>
      <c r="AN31" s="3">
        <v>0</v>
      </c>
      <c r="AO31" s="3">
        <v>141360.79999999999</v>
      </c>
      <c r="AP31" s="8">
        <v>0</v>
      </c>
      <c r="AQ31" s="8">
        <v>1</v>
      </c>
      <c r="AR31" s="3">
        <v>143316.85</v>
      </c>
      <c r="AS31" s="3">
        <v>0</v>
      </c>
      <c r="AT31" s="3">
        <v>6691685</v>
      </c>
      <c r="AU31" s="3">
        <v>0</v>
      </c>
      <c r="AV31" s="3">
        <v>10385</v>
      </c>
      <c r="AW31" s="3">
        <v>0</v>
      </c>
      <c r="AX31" s="10">
        <v>0</v>
      </c>
      <c r="AY31" s="10">
        <v>21.13</v>
      </c>
      <c r="AZ31" s="10">
        <v>21.42</v>
      </c>
      <c r="BA31" s="3">
        <v>6692</v>
      </c>
      <c r="BB31" s="3">
        <v>42.55</v>
      </c>
      <c r="BC31" s="3">
        <v>5.84</v>
      </c>
      <c r="BD31" s="3">
        <v>6.77</v>
      </c>
      <c r="BE31" s="3">
        <v>0</v>
      </c>
      <c r="BF31" s="3">
        <v>0</v>
      </c>
      <c r="BG31" s="3">
        <v>0</v>
      </c>
      <c r="BH31" s="3">
        <v>0</v>
      </c>
      <c r="BI31" s="3">
        <v>0.63</v>
      </c>
      <c r="BJ31" s="3">
        <v>0</v>
      </c>
      <c r="BK31" s="3">
        <v>18.36</v>
      </c>
      <c r="BL31" s="3">
        <v>0</v>
      </c>
      <c r="BM31" s="3">
        <v>85000</v>
      </c>
      <c r="BN31" s="3">
        <v>117065.93</v>
      </c>
      <c r="BO31" s="3">
        <v>3486</v>
      </c>
      <c r="BP31" s="3">
        <v>175000</v>
      </c>
      <c r="BQ31" s="3">
        <v>2709</v>
      </c>
      <c r="BR31" s="3">
        <v>0</v>
      </c>
      <c r="BS31" s="3">
        <v>29563.16</v>
      </c>
      <c r="BT31" s="3">
        <v>21719.08</v>
      </c>
      <c r="BU31" s="3">
        <v>145655</v>
      </c>
      <c r="BV31" s="3">
        <v>0</v>
      </c>
      <c r="BW31" s="3">
        <v>0</v>
      </c>
      <c r="BX31" s="3">
        <v>0</v>
      </c>
      <c r="BY31" s="3">
        <v>71462</v>
      </c>
      <c r="BZ31" s="3">
        <v>3486</v>
      </c>
      <c r="CA31" s="3">
        <v>10780</v>
      </c>
      <c r="CB31" s="3">
        <v>1909</v>
      </c>
      <c r="CC31" s="3">
        <v>0</v>
      </c>
      <c r="CD31" s="3">
        <v>24019</v>
      </c>
      <c r="CE31" s="3">
        <v>16049</v>
      </c>
      <c r="CF31" s="3">
        <v>22550</v>
      </c>
      <c r="CG31" s="3">
        <v>0</v>
      </c>
      <c r="CH31" s="3">
        <v>1615.14</v>
      </c>
      <c r="CI31" s="3">
        <v>300</v>
      </c>
      <c r="CJ31" s="3">
        <v>0</v>
      </c>
      <c r="CK31" s="3">
        <v>175</v>
      </c>
      <c r="CL31" s="3">
        <v>0</v>
      </c>
      <c r="CM31" s="3">
        <v>0</v>
      </c>
      <c r="CN31" s="3">
        <v>120</v>
      </c>
      <c r="CO31" s="3">
        <v>5670.08</v>
      </c>
      <c r="CP31" s="3">
        <v>250</v>
      </c>
      <c r="CQ31" s="3">
        <v>0</v>
      </c>
      <c r="CR31" s="3">
        <v>284677.65000000002</v>
      </c>
      <c r="CS31" s="3">
        <v>39083.86</v>
      </c>
      <c r="CT31" s="3">
        <v>45303.93</v>
      </c>
      <c r="CU31" s="3">
        <v>0</v>
      </c>
      <c r="CV31" s="3">
        <v>0</v>
      </c>
      <c r="CW31" s="3">
        <v>0</v>
      </c>
      <c r="CX31" s="3">
        <v>4234</v>
      </c>
      <c r="CY31" s="3">
        <v>0</v>
      </c>
      <c r="CZ31" s="3">
        <v>122855</v>
      </c>
      <c r="DA31" s="3">
        <v>0</v>
      </c>
      <c r="DB31" s="3">
        <v>7350</v>
      </c>
      <c r="DC31" s="3">
        <v>35000</v>
      </c>
      <c r="DD31" s="3">
        <v>0</v>
      </c>
      <c r="DE31" s="3">
        <v>0</v>
      </c>
      <c r="DF31" s="3">
        <v>22150.5</v>
      </c>
      <c r="DG31" s="3">
        <v>164045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814516.14</v>
      </c>
      <c r="DS31" s="3">
        <v>22150.5</v>
      </c>
      <c r="DT31" s="3">
        <v>0</v>
      </c>
      <c r="DU31" s="3">
        <v>0</v>
      </c>
      <c r="DV31" s="3">
        <v>0</v>
      </c>
      <c r="DW31" s="3">
        <v>0</v>
      </c>
      <c r="DX31" s="3">
        <v>0</v>
      </c>
      <c r="DY31" s="3" t="s">
        <v>133</v>
      </c>
      <c r="DZ31" s="3" t="s">
        <v>134</v>
      </c>
      <c r="EA31" s="3" t="s">
        <v>146</v>
      </c>
    </row>
    <row r="32" spans="1:131" ht="13.5" customHeight="1" x14ac:dyDescent="0.25">
      <c r="A32" s="4" t="s">
        <v>609</v>
      </c>
      <c r="B32" s="3" t="s">
        <v>642</v>
      </c>
      <c r="C32" s="3" t="s">
        <v>170</v>
      </c>
      <c r="D32" s="3" t="s">
        <v>723</v>
      </c>
      <c r="E32" s="3" t="s">
        <v>176</v>
      </c>
      <c r="F32" s="3" t="s">
        <v>144</v>
      </c>
      <c r="G32" s="3">
        <v>69</v>
      </c>
      <c r="H32" s="3">
        <v>0</v>
      </c>
      <c r="I32" s="3">
        <v>0</v>
      </c>
      <c r="J32" s="3">
        <v>0</v>
      </c>
      <c r="K32" s="3">
        <v>31</v>
      </c>
      <c r="L32" s="3">
        <v>0</v>
      </c>
      <c r="M32" s="3">
        <v>0</v>
      </c>
      <c r="N32" s="3">
        <v>18</v>
      </c>
      <c r="O32" s="3">
        <v>0</v>
      </c>
      <c r="P32" s="3">
        <v>0</v>
      </c>
      <c r="Q32" s="3">
        <v>87</v>
      </c>
      <c r="R32" s="3">
        <v>31</v>
      </c>
      <c r="S32" s="3">
        <v>118</v>
      </c>
      <c r="T32" s="3">
        <v>200</v>
      </c>
      <c r="U32" s="3">
        <v>15.625</v>
      </c>
      <c r="V32" s="3">
        <v>47531.25</v>
      </c>
      <c r="W32" s="3">
        <v>2913.07</v>
      </c>
      <c r="X32" s="3">
        <v>2407.1999999999998</v>
      </c>
      <c r="Y32" s="3">
        <v>1770</v>
      </c>
      <c r="Z32" s="3">
        <v>960275.01</v>
      </c>
      <c r="AA32" s="3">
        <v>1194060.57</v>
      </c>
      <c r="AB32" s="3">
        <v>1052275.01</v>
      </c>
      <c r="AC32" s="6">
        <v>0.88129999999999997</v>
      </c>
      <c r="AD32" s="3">
        <v>1052275.01</v>
      </c>
      <c r="AE32" s="3">
        <v>1194060.57</v>
      </c>
      <c r="AF32" s="3">
        <v>490660.64</v>
      </c>
      <c r="AG32" s="3">
        <v>0</v>
      </c>
      <c r="AH32" s="3">
        <v>17813.25</v>
      </c>
      <c r="AI32" s="3">
        <v>5937.75</v>
      </c>
      <c r="AJ32" s="3">
        <v>105227.5</v>
      </c>
      <c r="AK32" s="3">
        <v>2580.4499999999998</v>
      </c>
      <c r="AL32" s="3">
        <v>42436.87</v>
      </c>
      <c r="AM32" s="3">
        <v>244782.81</v>
      </c>
      <c r="AN32" s="3">
        <v>59832.866499999996</v>
      </c>
      <c r="AO32" s="3">
        <v>48954.163500000002</v>
      </c>
      <c r="AP32" s="8">
        <v>0.55000000000000004</v>
      </c>
      <c r="AQ32" s="8">
        <v>0.45</v>
      </c>
      <c r="AR32" s="3">
        <v>92000</v>
      </c>
      <c r="AS32" s="3">
        <v>0</v>
      </c>
      <c r="AT32" s="3">
        <v>1727123</v>
      </c>
      <c r="AU32" s="3">
        <v>3099</v>
      </c>
      <c r="AV32" s="3">
        <v>5283</v>
      </c>
      <c r="AW32" s="3">
        <v>0</v>
      </c>
      <c r="AX32" s="10">
        <v>40.29</v>
      </c>
      <c r="AY32" s="10">
        <v>22.7</v>
      </c>
      <c r="AZ32" s="10">
        <v>53.27</v>
      </c>
      <c r="BA32" s="3">
        <v>1727</v>
      </c>
      <c r="BB32" s="3">
        <v>116.26</v>
      </c>
      <c r="BC32" s="3">
        <v>12.1</v>
      </c>
      <c r="BD32" s="3">
        <v>19.14</v>
      </c>
      <c r="BE32" s="3">
        <v>0.03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46.88</v>
      </c>
      <c r="BL32" s="3">
        <v>0</v>
      </c>
      <c r="BM32" s="3">
        <v>98433.65</v>
      </c>
      <c r="BN32" s="3">
        <v>217868.09</v>
      </c>
      <c r="BO32" s="3">
        <v>4425</v>
      </c>
      <c r="BP32" s="3">
        <v>160262.82</v>
      </c>
      <c r="BQ32" s="3">
        <v>0</v>
      </c>
      <c r="BR32" s="3">
        <v>0</v>
      </c>
      <c r="BS32" s="3">
        <v>28628.35</v>
      </c>
      <c r="BT32" s="3">
        <v>14.83</v>
      </c>
      <c r="BU32" s="3">
        <v>98672.5</v>
      </c>
      <c r="BV32" s="3">
        <v>0</v>
      </c>
      <c r="BW32" s="3">
        <v>972.89</v>
      </c>
      <c r="BX32" s="3">
        <v>22823.99</v>
      </c>
      <c r="BY32" s="3">
        <v>183757.43</v>
      </c>
      <c r="BZ32" s="3">
        <v>4357.3900000000003</v>
      </c>
      <c r="CA32" s="3">
        <v>24174.080000000002</v>
      </c>
      <c r="CB32" s="3">
        <v>0</v>
      </c>
      <c r="CC32" s="3">
        <v>0</v>
      </c>
      <c r="CD32" s="3">
        <v>10264.76</v>
      </c>
      <c r="CE32" s="3">
        <v>14.74</v>
      </c>
      <c r="CF32" s="3">
        <v>17444.82</v>
      </c>
      <c r="CG32" s="3">
        <v>0</v>
      </c>
      <c r="CH32" s="3">
        <v>2138.23</v>
      </c>
      <c r="CI32" s="3">
        <v>1061</v>
      </c>
      <c r="CJ32" s="3">
        <v>22</v>
      </c>
      <c r="CK32" s="3">
        <v>0</v>
      </c>
      <c r="CL32" s="3">
        <v>0</v>
      </c>
      <c r="CM32" s="3">
        <v>0</v>
      </c>
      <c r="CN32" s="3">
        <v>17246.240000000002</v>
      </c>
      <c r="CO32" s="3">
        <v>0.09</v>
      </c>
      <c r="CP32" s="3">
        <v>260</v>
      </c>
      <c r="CQ32" s="3">
        <v>0</v>
      </c>
      <c r="CR32" s="3">
        <v>200787.03</v>
      </c>
      <c r="CS32" s="3">
        <v>20900.32</v>
      </c>
      <c r="CT32" s="3">
        <v>33049.660000000003</v>
      </c>
      <c r="CU32" s="3">
        <v>45.61</v>
      </c>
      <c r="CV32" s="3">
        <v>0</v>
      </c>
      <c r="CW32" s="3">
        <v>0</v>
      </c>
      <c r="CX32" s="3">
        <v>0</v>
      </c>
      <c r="CY32" s="3">
        <v>0</v>
      </c>
      <c r="CZ32" s="3">
        <v>80967.679999999993</v>
      </c>
      <c r="DA32" s="3">
        <v>0</v>
      </c>
      <c r="DB32" s="3">
        <v>19686.73</v>
      </c>
      <c r="DC32" s="3">
        <v>24039.43</v>
      </c>
      <c r="DD32" s="3">
        <v>0</v>
      </c>
      <c r="DE32" s="3">
        <v>0</v>
      </c>
      <c r="DF32" s="3">
        <v>26285.55</v>
      </c>
      <c r="DG32" s="3">
        <v>136088.74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808078.22</v>
      </c>
      <c r="DS32" s="3">
        <v>26285.56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s="3" t="s">
        <v>133</v>
      </c>
      <c r="DZ32" s="3" t="s">
        <v>134</v>
      </c>
      <c r="EA32" s="3" t="s">
        <v>135</v>
      </c>
    </row>
    <row r="33" spans="1:131" ht="13.5" customHeight="1" x14ac:dyDescent="0.25">
      <c r="A33" s="4" t="s">
        <v>609</v>
      </c>
      <c r="B33" s="3" t="s">
        <v>642</v>
      </c>
      <c r="C33" s="3" t="s">
        <v>170</v>
      </c>
      <c r="D33" s="3" t="s">
        <v>724</v>
      </c>
      <c r="E33" s="3" t="s">
        <v>177</v>
      </c>
      <c r="F33" s="3" t="s">
        <v>144</v>
      </c>
      <c r="G33" s="3">
        <v>64</v>
      </c>
      <c r="H33" s="3">
        <v>0</v>
      </c>
      <c r="I33" s="3">
        <v>0</v>
      </c>
      <c r="J33" s="3">
        <v>0</v>
      </c>
      <c r="K33" s="3">
        <v>45</v>
      </c>
      <c r="L33" s="3">
        <v>0</v>
      </c>
      <c r="M33" s="3">
        <v>0</v>
      </c>
      <c r="N33" s="3">
        <v>19</v>
      </c>
      <c r="O33" s="3">
        <v>0</v>
      </c>
      <c r="P33" s="3">
        <v>0</v>
      </c>
      <c r="Q33" s="3">
        <v>83</v>
      </c>
      <c r="R33" s="3">
        <v>45</v>
      </c>
      <c r="S33" s="3">
        <v>128</v>
      </c>
      <c r="T33" s="3">
        <v>200</v>
      </c>
      <c r="U33" s="3">
        <v>14.95</v>
      </c>
      <c r="V33" s="3">
        <v>45477.9</v>
      </c>
      <c r="W33" s="3">
        <v>3146.69</v>
      </c>
      <c r="X33" s="3">
        <v>2611.1999999999998</v>
      </c>
      <c r="Y33" s="3">
        <v>1920</v>
      </c>
      <c r="Z33" s="3">
        <v>1019200.13</v>
      </c>
      <c r="AA33" s="3">
        <v>1268400.5900000001</v>
      </c>
      <c r="AB33" s="3">
        <v>1272228.26</v>
      </c>
      <c r="AC33" s="6">
        <v>1.0029999999999999</v>
      </c>
      <c r="AD33" s="3">
        <v>1272228.26</v>
      </c>
      <c r="AE33" s="3">
        <v>1272228.26</v>
      </c>
      <c r="AF33" s="3">
        <v>523751.82</v>
      </c>
      <c r="AG33" s="3">
        <v>0</v>
      </c>
      <c r="AH33" s="3">
        <v>18574.5</v>
      </c>
      <c r="AI33" s="3">
        <v>6191.5</v>
      </c>
      <c r="AJ33" s="3">
        <v>120769.65</v>
      </c>
      <c r="AK33" s="3">
        <v>0</v>
      </c>
      <c r="AL33" s="3">
        <v>89884.65</v>
      </c>
      <c r="AM33" s="3">
        <v>173594.37</v>
      </c>
      <c r="AN33" s="3">
        <v>80019.5</v>
      </c>
      <c r="AO33" s="3">
        <v>80019.5</v>
      </c>
      <c r="AP33" s="8">
        <v>0.5</v>
      </c>
      <c r="AQ33" s="8">
        <v>0.5</v>
      </c>
      <c r="AR33" s="3">
        <v>253028.13</v>
      </c>
      <c r="AS33" s="3">
        <v>0</v>
      </c>
      <c r="AT33" s="3">
        <v>2767511</v>
      </c>
      <c r="AU33" s="3">
        <v>1794</v>
      </c>
      <c r="AV33" s="3">
        <v>5077</v>
      </c>
      <c r="AW33" s="3">
        <v>0</v>
      </c>
      <c r="AX33" s="10">
        <v>36.57</v>
      </c>
      <c r="AY33" s="10">
        <v>21.27</v>
      </c>
      <c r="AZ33" s="10">
        <v>91.43</v>
      </c>
      <c r="BA33" s="3">
        <v>2768</v>
      </c>
      <c r="BB33" s="3">
        <v>149.27000000000001</v>
      </c>
      <c r="BC33" s="3">
        <v>29.83</v>
      </c>
      <c r="BD33" s="3">
        <v>0</v>
      </c>
      <c r="BE33" s="3">
        <v>2.2200000000000002</v>
      </c>
      <c r="BF33" s="3">
        <v>0</v>
      </c>
      <c r="BG33" s="3">
        <v>0</v>
      </c>
      <c r="BH33" s="3">
        <v>0</v>
      </c>
      <c r="BI33" s="3">
        <v>5.42</v>
      </c>
      <c r="BJ33" s="3">
        <v>0</v>
      </c>
      <c r="BK33" s="3">
        <v>41.87</v>
      </c>
      <c r="BL33" s="3">
        <v>0</v>
      </c>
      <c r="BM33" s="3">
        <v>127100</v>
      </c>
      <c r="BN33" s="3">
        <v>213127.58</v>
      </c>
      <c r="BO33" s="3">
        <v>25500</v>
      </c>
      <c r="BP33" s="3">
        <v>186436</v>
      </c>
      <c r="BQ33" s="3">
        <v>9365</v>
      </c>
      <c r="BR33" s="3">
        <v>0</v>
      </c>
      <c r="BS33" s="3">
        <v>22919.439999999999</v>
      </c>
      <c r="BT33" s="3">
        <v>596.38</v>
      </c>
      <c r="BU33" s="3">
        <v>115868.76</v>
      </c>
      <c r="BV33" s="3">
        <v>17673.22</v>
      </c>
      <c r="BW33" s="3">
        <v>0</v>
      </c>
      <c r="BX33" s="3">
        <v>0</v>
      </c>
      <c r="BY33" s="3">
        <v>213127.58</v>
      </c>
      <c r="BZ33" s="3">
        <v>19348.939999999999</v>
      </c>
      <c r="CA33" s="3">
        <v>26153.01</v>
      </c>
      <c r="CB33" s="3">
        <v>9373.23</v>
      </c>
      <c r="CC33" s="3">
        <v>0</v>
      </c>
      <c r="CD33" s="3">
        <v>6733.52</v>
      </c>
      <c r="CE33" s="3">
        <v>596.38</v>
      </c>
      <c r="CF33" s="3">
        <v>0</v>
      </c>
      <c r="CG33" s="3">
        <v>17673.22</v>
      </c>
      <c r="CH33" s="3">
        <v>7030.67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413067.13</v>
      </c>
      <c r="CS33" s="3">
        <v>82541.84</v>
      </c>
      <c r="CT33" s="3">
        <v>0</v>
      </c>
      <c r="CU33" s="3">
        <v>6151.06</v>
      </c>
      <c r="CV33" s="3">
        <v>0</v>
      </c>
      <c r="CW33" s="3">
        <v>0</v>
      </c>
      <c r="CX33" s="3">
        <v>15000</v>
      </c>
      <c r="CY33" s="3">
        <v>0</v>
      </c>
      <c r="CZ33" s="3">
        <v>115868.76</v>
      </c>
      <c r="DA33" s="3">
        <v>0</v>
      </c>
      <c r="DB33" s="3">
        <v>12493.96</v>
      </c>
      <c r="DC33" s="3">
        <v>37287.199999999997</v>
      </c>
      <c r="DD33" s="3">
        <v>3277.75</v>
      </c>
      <c r="DE33" s="3">
        <v>112884.93</v>
      </c>
      <c r="DF33" s="3">
        <v>18763.740000000002</v>
      </c>
      <c r="DG33" s="3">
        <v>160282.99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769276.48</v>
      </c>
      <c r="DS33" s="3">
        <v>18763.75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 t="s">
        <v>133</v>
      </c>
      <c r="DZ33" s="3" t="s">
        <v>134</v>
      </c>
      <c r="EA33" s="3" t="s">
        <v>141</v>
      </c>
    </row>
    <row r="34" spans="1:131" ht="13.5" customHeight="1" x14ac:dyDescent="0.25">
      <c r="A34" s="4" t="s">
        <v>609</v>
      </c>
      <c r="B34" s="3" t="s">
        <v>642</v>
      </c>
      <c r="C34" s="3" t="s">
        <v>170</v>
      </c>
      <c r="D34" s="3" t="s">
        <v>725</v>
      </c>
      <c r="E34" s="3" t="s">
        <v>178</v>
      </c>
      <c r="F34" s="3" t="s">
        <v>144</v>
      </c>
      <c r="G34" s="3">
        <v>26</v>
      </c>
      <c r="H34" s="3">
        <v>0</v>
      </c>
      <c r="I34" s="3">
        <v>0</v>
      </c>
      <c r="J34" s="3">
        <v>0</v>
      </c>
      <c r="K34" s="3">
        <v>10</v>
      </c>
      <c r="L34" s="3">
        <v>0</v>
      </c>
      <c r="M34" s="3">
        <v>0</v>
      </c>
      <c r="N34" s="3">
        <v>5</v>
      </c>
      <c r="O34" s="3">
        <v>0</v>
      </c>
      <c r="P34" s="3">
        <v>0</v>
      </c>
      <c r="Q34" s="3">
        <v>31</v>
      </c>
      <c r="R34" s="3">
        <v>10</v>
      </c>
      <c r="S34" s="3">
        <v>41</v>
      </c>
      <c r="T34" s="3">
        <v>200</v>
      </c>
      <c r="U34" s="3">
        <v>11.55</v>
      </c>
      <c r="V34" s="3">
        <v>35135.1</v>
      </c>
      <c r="W34" s="3">
        <v>2155.52</v>
      </c>
      <c r="X34" s="3">
        <v>836.4</v>
      </c>
      <c r="Y34" s="3">
        <v>615</v>
      </c>
      <c r="Z34" s="3">
        <v>567373.88</v>
      </c>
      <c r="AA34" s="3">
        <v>702407.74</v>
      </c>
      <c r="AB34" s="3">
        <v>952706.43</v>
      </c>
      <c r="AC34" s="6">
        <v>1.3563000000000001</v>
      </c>
      <c r="AD34" s="3">
        <v>952706.43</v>
      </c>
      <c r="AE34" s="3">
        <v>952706.43</v>
      </c>
      <c r="AF34" s="3">
        <v>288828.38</v>
      </c>
      <c r="AG34" s="3">
        <v>0</v>
      </c>
      <c r="AH34" s="3">
        <v>7643.61</v>
      </c>
      <c r="AI34" s="3">
        <v>2030</v>
      </c>
      <c r="AJ34" s="3">
        <v>95270.64</v>
      </c>
      <c r="AK34" s="3">
        <v>23959.94</v>
      </c>
      <c r="AL34" s="3">
        <v>478159.51</v>
      </c>
      <c r="AM34" s="3">
        <v>5183.84</v>
      </c>
      <c r="AN34" s="3">
        <v>5366.6504999999997</v>
      </c>
      <c r="AO34" s="3">
        <v>6559.2394999999997</v>
      </c>
      <c r="AP34" s="8">
        <v>0.45</v>
      </c>
      <c r="AQ34" s="8">
        <v>0.55000000000000004</v>
      </c>
      <c r="AR34" s="3">
        <v>69273.09</v>
      </c>
      <c r="AS34" s="3">
        <v>0</v>
      </c>
      <c r="AT34" s="3">
        <v>2349295</v>
      </c>
      <c r="AU34" s="3">
        <v>0</v>
      </c>
      <c r="AV34" s="3">
        <v>2864</v>
      </c>
      <c r="AW34" s="3">
        <v>0</v>
      </c>
      <c r="AX34" s="10">
        <v>3.28</v>
      </c>
      <c r="AY34" s="10">
        <v>1.81</v>
      </c>
      <c r="AZ34" s="10">
        <v>29.49</v>
      </c>
      <c r="BA34" s="3">
        <v>2349</v>
      </c>
      <c r="BB34" s="3">
        <v>34.58</v>
      </c>
      <c r="BC34" s="3">
        <v>0</v>
      </c>
      <c r="BD34" s="3">
        <v>16.25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61332.85</v>
      </c>
      <c r="BN34" s="3">
        <v>311920.77</v>
      </c>
      <c r="BO34" s="3">
        <v>25362.6</v>
      </c>
      <c r="BP34" s="3">
        <v>90000</v>
      </c>
      <c r="BQ34" s="3">
        <v>29914.69</v>
      </c>
      <c r="BR34" s="3">
        <v>0</v>
      </c>
      <c r="BS34" s="3">
        <v>20675.18</v>
      </c>
      <c r="BT34" s="3">
        <v>1280152.6200000001</v>
      </c>
      <c r="BU34" s="3">
        <v>0</v>
      </c>
      <c r="BV34" s="3">
        <v>82.84</v>
      </c>
      <c r="BW34" s="3">
        <v>52750.09</v>
      </c>
      <c r="BX34" s="3">
        <v>42835.76</v>
      </c>
      <c r="BY34" s="3">
        <v>272744.37</v>
      </c>
      <c r="BZ34" s="3">
        <v>25362.6</v>
      </c>
      <c r="CA34" s="3">
        <v>2425.7399999999998</v>
      </c>
      <c r="CB34" s="3">
        <v>29764.69</v>
      </c>
      <c r="CC34" s="3">
        <v>0</v>
      </c>
      <c r="CD34" s="3">
        <v>0</v>
      </c>
      <c r="CE34" s="3">
        <v>1175652.6200000001</v>
      </c>
      <c r="CF34" s="3">
        <v>0</v>
      </c>
      <c r="CG34" s="3">
        <v>82.84</v>
      </c>
      <c r="CH34" s="3">
        <v>1303.1300000000001</v>
      </c>
      <c r="CI34" s="3">
        <v>1000</v>
      </c>
      <c r="CJ34" s="3">
        <v>0</v>
      </c>
      <c r="CK34" s="3">
        <v>0</v>
      </c>
      <c r="CL34" s="3">
        <v>150</v>
      </c>
      <c r="CM34" s="3">
        <v>0</v>
      </c>
      <c r="CN34" s="3">
        <v>20015</v>
      </c>
      <c r="CO34" s="3">
        <v>104500</v>
      </c>
      <c r="CP34" s="3">
        <v>0</v>
      </c>
      <c r="CQ34" s="3">
        <v>0</v>
      </c>
      <c r="CR34" s="3">
        <v>81198.98</v>
      </c>
      <c r="CS34" s="3">
        <v>0</v>
      </c>
      <c r="CT34" s="3">
        <v>38176.400000000001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0</v>
      </c>
      <c r="DB34" s="3">
        <v>12266.57</v>
      </c>
      <c r="DC34" s="3">
        <v>18000</v>
      </c>
      <c r="DD34" s="3">
        <v>0</v>
      </c>
      <c r="DE34" s="3">
        <v>0</v>
      </c>
      <c r="DF34" s="3">
        <v>8595.7000000000007</v>
      </c>
      <c r="DG34" s="3">
        <v>87574.26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340597.85</v>
      </c>
      <c r="DS34" s="3">
        <v>8598.26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s="3" t="s">
        <v>140</v>
      </c>
      <c r="DZ34" s="3">
        <v>0</v>
      </c>
      <c r="EA34" s="3" t="s">
        <v>141</v>
      </c>
    </row>
    <row r="35" spans="1:131" ht="13.5" customHeight="1" x14ac:dyDescent="0.25">
      <c r="A35" s="4" t="s">
        <v>609</v>
      </c>
      <c r="B35" s="3" t="s">
        <v>643</v>
      </c>
      <c r="C35" s="3" t="s">
        <v>179</v>
      </c>
      <c r="D35" s="3" t="s">
        <v>726</v>
      </c>
      <c r="E35" s="3" t="s">
        <v>180</v>
      </c>
      <c r="F35" s="3" t="s">
        <v>132</v>
      </c>
      <c r="G35" s="3">
        <v>4</v>
      </c>
      <c r="H35" s="3">
        <v>4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8</v>
      </c>
      <c r="R35" s="3">
        <v>0</v>
      </c>
      <c r="S35" s="3">
        <v>8</v>
      </c>
      <c r="T35" s="3">
        <v>0</v>
      </c>
      <c r="U35" s="3">
        <v>2</v>
      </c>
      <c r="V35" s="3">
        <v>6084</v>
      </c>
      <c r="W35" s="3">
        <v>0</v>
      </c>
      <c r="X35" s="3">
        <v>163.19999999999999</v>
      </c>
      <c r="Y35" s="3">
        <v>120</v>
      </c>
      <c r="Z35" s="3">
        <v>105212.38</v>
      </c>
      <c r="AA35" s="3">
        <v>129999.8</v>
      </c>
      <c r="AB35" s="3">
        <v>105212.38</v>
      </c>
      <c r="AC35" s="6">
        <v>0.80930000000000002</v>
      </c>
      <c r="AD35" s="3">
        <v>105212.38</v>
      </c>
      <c r="AE35" s="3">
        <v>129999.8</v>
      </c>
      <c r="AF35" s="3">
        <v>54447.1</v>
      </c>
      <c r="AG35" s="3">
        <v>0</v>
      </c>
      <c r="AH35" s="3">
        <v>913.5</v>
      </c>
      <c r="AI35" s="3">
        <v>304.5</v>
      </c>
      <c r="AJ35" s="3">
        <v>10521.24</v>
      </c>
      <c r="AK35" s="3">
        <v>0</v>
      </c>
      <c r="AL35" s="3">
        <v>3617.34</v>
      </c>
      <c r="AM35" s="3">
        <v>0</v>
      </c>
      <c r="AN35" s="3">
        <v>20367.27</v>
      </c>
      <c r="AO35" s="3">
        <v>0</v>
      </c>
      <c r="AP35" s="8">
        <v>1</v>
      </c>
      <c r="AQ35" s="8">
        <v>0</v>
      </c>
      <c r="AR35" s="3">
        <v>0</v>
      </c>
      <c r="AS35" s="3">
        <v>0</v>
      </c>
      <c r="AT35" s="3">
        <v>12344000</v>
      </c>
      <c r="AU35" s="3">
        <v>0</v>
      </c>
      <c r="AV35" s="3">
        <v>0</v>
      </c>
      <c r="AW35" s="3">
        <v>0</v>
      </c>
      <c r="AX35" s="10">
        <v>1.65</v>
      </c>
      <c r="AY35" s="10">
        <v>0</v>
      </c>
      <c r="AZ35" s="10">
        <v>0</v>
      </c>
      <c r="BA35" s="3">
        <v>12344</v>
      </c>
      <c r="BB35" s="3">
        <v>1.65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5689.53</v>
      </c>
      <c r="BN35" s="3">
        <v>0</v>
      </c>
      <c r="BO35" s="3">
        <v>217.89</v>
      </c>
      <c r="BP35" s="3">
        <v>8400</v>
      </c>
      <c r="BQ35" s="3">
        <v>0</v>
      </c>
      <c r="BR35" s="3">
        <v>0</v>
      </c>
      <c r="BS35" s="3">
        <v>122.42</v>
      </c>
      <c r="BT35" s="3">
        <v>146.19</v>
      </c>
      <c r="BU35" s="3">
        <v>0</v>
      </c>
      <c r="BV35" s="3">
        <v>0</v>
      </c>
      <c r="BW35" s="3">
        <v>19499.97</v>
      </c>
      <c r="BX35" s="3">
        <v>673.71</v>
      </c>
      <c r="BY35" s="3">
        <v>0</v>
      </c>
      <c r="BZ35" s="3">
        <v>217.89</v>
      </c>
      <c r="CA35" s="3">
        <v>0</v>
      </c>
      <c r="CB35" s="3">
        <v>0</v>
      </c>
      <c r="CC35" s="3">
        <v>0</v>
      </c>
      <c r="CD35" s="3">
        <v>0</v>
      </c>
      <c r="CE35" s="3">
        <v>146.19</v>
      </c>
      <c r="CF35" s="3">
        <v>0</v>
      </c>
      <c r="CG35" s="3">
        <v>0</v>
      </c>
      <c r="CH35" s="3">
        <v>82.13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0</v>
      </c>
      <c r="CP35" s="3">
        <v>0</v>
      </c>
      <c r="CQ35" s="3">
        <v>0</v>
      </c>
      <c r="CR35" s="3">
        <v>20367.27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1034.46</v>
      </c>
      <c r="DC35" s="3">
        <v>1298.32</v>
      </c>
      <c r="DD35" s="3">
        <v>0</v>
      </c>
      <c r="DE35" s="3">
        <v>0</v>
      </c>
      <c r="DF35" s="3">
        <v>2088.92</v>
      </c>
      <c r="DG35" s="3">
        <v>8400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61727.8</v>
      </c>
      <c r="DS35" s="3">
        <v>2844.77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s="3" t="s">
        <v>133</v>
      </c>
      <c r="DZ35" s="3" t="s">
        <v>134</v>
      </c>
      <c r="EA35" s="3" t="s">
        <v>153</v>
      </c>
    </row>
    <row r="36" spans="1:131" ht="13.5" customHeight="1" x14ac:dyDescent="0.25">
      <c r="A36" s="4" t="s">
        <v>609</v>
      </c>
      <c r="B36" s="3" t="s">
        <v>643</v>
      </c>
      <c r="C36" s="3" t="s">
        <v>179</v>
      </c>
      <c r="D36" s="3" t="s">
        <v>727</v>
      </c>
      <c r="E36" s="3" t="s">
        <v>181</v>
      </c>
      <c r="F36" s="3" t="s">
        <v>132</v>
      </c>
      <c r="G36" s="3">
        <v>66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18</v>
      </c>
      <c r="O36" s="3">
        <v>0</v>
      </c>
      <c r="P36" s="3">
        <v>0</v>
      </c>
      <c r="Q36" s="3">
        <v>84</v>
      </c>
      <c r="R36" s="3">
        <v>0</v>
      </c>
      <c r="S36" s="3">
        <v>84</v>
      </c>
      <c r="T36" s="3">
        <v>0</v>
      </c>
      <c r="U36" s="3">
        <v>9.3800000000000008</v>
      </c>
      <c r="V36" s="3">
        <v>28533.96</v>
      </c>
      <c r="W36" s="3">
        <v>4051.9</v>
      </c>
      <c r="X36" s="3">
        <v>1713.6</v>
      </c>
      <c r="Y36" s="3">
        <v>1260</v>
      </c>
      <c r="Z36" s="3">
        <v>523048.06</v>
      </c>
      <c r="AA36" s="3">
        <v>645985.96</v>
      </c>
      <c r="AB36" s="3">
        <v>678318.57</v>
      </c>
      <c r="AC36" s="6">
        <v>1.0501</v>
      </c>
      <c r="AD36" s="3">
        <v>678318.57</v>
      </c>
      <c r="AE36" s="3">
        <v>678318.57</v>
      </c>
      <c r="AF36" s="3">
        <v>261427.28</v>
      </c>
      <c r="AG36" s="3">
        <v>0</v>
      </c>
      <c r="AH36" s="3">
        <v>12789</v>
      </c>
      <c r="AI36" s="3">
        <v>4263</v>
      </c>
      <c r="AJ36" s="3">
        <v>67831.86</v>
      </c>
      <c r="AK36" s="3">
        <v>1570.94</v>
      </c>
      <c r="AL36" s="3">
        <v>57855.06</v>
      </c>
      <c r="AM36" s="3">
        <v>0</v>
      </c>
      <c r="AN36" s="3">
        <v>145686.34</v>
      </c>
      <c r="AO36" s="3">
        <v>0</v>
      </c>
      <c r="AP36" s="8">
        <v>1</v>
      </c>
      <c r="AQ36" s="8">
        <v>0</v>
      </c>
      <c r="AR36" s="3">
        <v>155270.51</v>
      </c>
      <c r="AS36" s="3">
        <v>0</v>
      </c>
      <c r="AT36" s="3">
        <v>16428877</v>
      </c>
      <c r="AU36" s="3">
        <v>0</v>
      </c>
      <c r="AV36" s="3">
        <v>0</v>
      </c>
      <c r="AW36" s="3">
        <v>0</v>
      </c>
      <c r="AX36" s="10">
        <v>8.8699999999999992</v>
      </c>
      <c r="AY36" s="10">
        <v>0</v>
      </c>
      <c r="AZ36" s="10">
        <v>9.4499999999999993</v>
      </c>
      <c r="BA36" s="3">
        <v>16429</v>
      </c>
      <c r="BB36" s="3">
        <v>18.32</v>
      </c>
      <c r="BC36" s="3">
        <v>4.42</v>
      </c>
      <c r="BD36" s="3">
        <v>2.0499999999999998</v>
      </c>
      <c r="BE36" s="3">
        <v>0</v>
      </c>
      <c r="BF36" s="3">
        <v>0</v>
      </c>
      <c r="BG36" s="3">
        <v>0</v>
      </c>
      <c r="BH36" s="3">
        <v>0</v>
      </c>
      <c r="BI36" s="3">
        <v>0.97</v>
      </c>
      <c r="BJ36" s="3">
        <v>0</v>
      </c>
      <c r="BK36" s="3">
        <v>36.54</v>
      </c>
      <c r="BL36" s="3">
        <v>0</v>
      </c>
      <c r="BM36" s="3">
        <v>120000</v>
      </c>
      <c r="BN36" s="3">
        <v>85792.39</v>
      </c>
      <c r="BO36" s="3">
        <v>0</v>
      </c>
      <c r="BP36" s="3">
        <v>90000</v>
      </c>
      <c r="BQ36" s="3">
        <v>0</v>
      </c>
      <c r="BR36" s="3">
        <v>0</v>
      </c>
      <c r="BS36" s="3">
        <v>21592.7</v>
      </c>
      <c r="BT36" s="3">
        <v>800000</v>
      </c>
      <c r="BU36" s="3">
        <v>600317.88</v>
      </c>
      <c r="BV36" s="3">
        <v>77200</v>
      </c>
      <c r="BW36" s="3">
        <v>9730.92</v>
      </c>
      <c r="BX36" s="3">
        <v>0</v>
      </c>
      <c r="BY36" s="3">
        <v>52153.79</v>
      </c>
      <c r="BZ36" s="3">
        <v>0</v>
      </c>
      <c r="CA36" s="3">
        <v>0</v>
      </c>
      <c r="CB36" s="3">
        <v>0</v>
      </c>
      <c r="CC36" s="3">
        <v>0</v>
      </c>
      <c r="CD36" s="3">
        <v>4984.09</v>
      </c>
      <c r="CE36" s="3">
        <v>438395.98</v>
      </c>
      <c r="CF36" s="3">
        <v>0</v>
      </c>
      <c r="CG36" s="3">
        <v>76976.19</v>
      </c>
      <c r="CH36" s="3">
        <v>1807.86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361604.02</v>
      </c>
      <c r="CP36" s="3">
        <v>0</v>
      </c>
      <c r="CQ36" s="3">
        <v>223.81</v>
      </c>
      <c r="CR36" s="3">
        <v>300956.84999999998</v>
      </c>
      <c r="CS36" s="3">
        <v>72630.429999999993</v>
      </c>
      <c r="CT36" s="3">
        <v>33638.6</v>
      </c>
      <c r="CU36" s="3">
        <v>0</v>
      </c>
      <c r="CV36" s="3">
        <v>0</v>
      </c>
      <c r="CW36" s="3">
        <v>0</v>
      </c>
      <c r="CX36" s="3">
        <v>16000</v>
      </c>
      <c r="CY36" s="3">
        <v>0</v>
      </c>
      <c r="CZ36" s="3">
        <v>600317.88</v>
      </c>
      <c r="DA36" s="3">
        <v>0</v>
      </c>
      <c r="DB36" s="3">
        <v>2029.07</v>
      </c>
      <c r="DC36" s="3">
        <v>13235.09</v>
      </c>
      <c r="DD36" s="3">
        <v>0</v>
      </c>
      <c r="DE36" s="3">
        <v>0</v>
      </c>
      <c r="DF36" s="3">
        <v>22780.85</v>
      </c>
      <c r="DG36" s="3">
        <v>90000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309775.74</v>
      </c>
      <c r="DS36" s="3">
        <v>22780.86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 t="s">
        <v>140</v>
      </c>
      <c r="DZ36" s="3">
        <v>0</v>
      </c>
      <c r="EA36" s="3" t="s">
        <v>141</v>
      </c>
    </row>
    <row r="37" spans="1:131" ht="13.5" customHeight="1" x14ac:dyDescent="0.25">
      <c r="A37" s="4" t="s">
        <v>609</v>
      </c>
      <c r="B37" s="3" t="s">
        <v>643</v>
      </c>
      <c r="C37" s="3" t="s">
        <v>179</v>
      </c>
      <c r="D37" s="3" t="s">
        <v>728</v>
      </c>
      <c r="E37" s="3" t="s">
        <v>182</v>
      </c>
      <c r="F37" s="3" t="s">
        <v>132</v>
      </c>
      <c r="G37" s="3">
        <v>4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4</v>
      </c>
      <c r="R37" s="3">
        <v>0</v>
      </c>
      <c r="S37" s="3">
        <v>4</v>
      </c>
      <c r="T37" s="3">
        <v>0</v>
      </c>
      <c r="U37" s="3">
        <v>1</v>
      </c>
      <c r="V37" s="3">
        <v>3042</v>
      </c>
      <c r="W37" s="3">
        <v>0</v>
      </c>
      <c r="X37" s="3">
        <v>100</v>
      </c>
      <c r="Y37" s="3">
        <v>60</v>
      </c>
      <c r="Z37" s="3">
        <v>52858.04</v>
      </c>
      <c r="AA37" s="3">
        <v>65322.8</v>
      </c>
      <c r="AB37" s="3">
        <v>60831.7</v>
      </c>
      <c r="AC37" s="6">
        <v>0.93120000000000003</v>
      </c>
      <c r="AD37" s="3">
        <v>60831.7</v>
      </c>
      <c r="AE37" s="3">
        <v>65322.8</v>
      </c>
      <c r="AF37" s="3">
        <v>27223.55</v>
      </c>
      <c r="AG37" s="3">
        <v>0</v>
      </c>
      <c r="AH37" s="3">
        <v>609</v>
      </c>
      <c r="AI37" s="3">
        <v>203</v>
      </c>
      <c r="AJ37" s="3">
        <v>10000</v>
      </c>
      <c r="AK37" s="3">
        <v>8.6</v>
      </c>
      <c r="AL37" s="3">
        <v>7312.75</v>
      </c>
      <c r="AM37" s="3">
        <v>0</v>
      </c>
      <c r="AN37" s="3">
        <v>4712.32</v>
      </c>
      <c r="AO37" s="3">
        <v>0</v>
      </c>
      <c r="AP37" s="8">
        <v>1</v>
      </c>
      <c r="AQ37" s="8">
        <v>0</v>
      </c>
      <c r="AR37" s="3">
        <v>7973.66</v>
      </c>
      <c r="AS37" s="3">
        <v>0</v>
      </c>
      <c r="AT37" s="3">
        <v>8811906</v>
      </c>
      <c r="AU37" s="3">
        <v>0</v>
      </c>
      <c r="AV37" s="3">
        <v>0</v>
      </c>
      <c r="AW37" s="3">
        <v>0</v>
      </c>
      <c r="AX37" s="10">
        <v>0.53</v>
      </c>
      <c r="AY37" s="10">
        <v>0</v>
      </c>
      <c r="AZ37" s="10">
        <v>0.9</v>
      </c>
      <c r="BA37" s="3">
        <v>8812</v>
      </c>
      <c r="BB37" s="3">
        <v>1.43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7980.96</v>
      </c>
      <c r="BN37" s="3">
        <v>0</v>
      </c>
      <c r="BO37" s="3">
        <v>16906.27</v>
      </c>
      <c r="BP37" s="3">
        <v>6000</v>
      </c>
      <c r="BQ37" s="3">
        <v>0</v>
      </c>
      <c r="BR37" s="3">
        <v>0</v>
      </c>
      <c r="BS37" s="3">
        <v>834.25</v>
      </c>
      <c r="BT37" s="3">
        <v>0</v>
      </c>
      <c r="BU37" s="3">
        <v>0</v>
      </c>
      <c r="BV37" s="3">
        <v>0</v>
      </c>
      <c r="BW37" s="3">
        <v>9798.42</v>
      </c>
      <c r="BX37" s="3">
        <v>7980.96</v>
      </c>
      <c r="BY37" s="3">
        <v>0</v>
      </c>
      <c r="BZ37" s="3">
        <v>16906.27</v>
      </c>
      <c r="CA37" s="3">
        <v>591.07000000000005</v>
      </c>
      <c r="CB37" s="3">
        <v>0</v>
      </c>
      <c r="CC37" s="3">
        <v>0</v>
      </c>
      <c r="CD37" s="3">
        <v>614.04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158.71</v>
      </c>
      <c r="CO37" s="3">
        <v>0</v>
      </c>
      <c r="CP37" s="3">
        <v>0</v>
      </c>
      <c r="CQ37" s="3">
        <v>0</v>
      </c>
      <c r="CR37" s="3">
        <v>12685.98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1200</v>
      </c>
      <c r="DD37" s="3">
        <v>0</v>
      </c>
      <c r="DE37" s="3">
        <v>0</v>
      </c>
      <c r="DF37" s="3">
        <v>0</v>
      </c>
      <c r="DG37" s="3">
        <v>5408.93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31034.55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 t="s">
        <v>133</v>
      </c>
      <c r="DZ37" s="3" t="s">
        <v>134</v>
      </c>
      <c r="EA37" s="3" t="s">
        <v>146</v>
      </c>
    </row>
    <row r="38" spans="1:131" ht="13.5" customHeight="1" x14ac:dyDescent="0.25">
      <c r="A38" s="4" t="s">
        <v>609</v>
      </c>
      <c r="B38" s="3" t="s">
        <v>643</v>
      </c>
      <c r="C38" s="3" t="s">
        <v>179</v>
      </c>
      <c r="D38" s="3" t="s">
        <v>729</v>
      </c>
      <c r="E38" s="3" t="s">
        <v>183</v>
      </c>
      <c r="F38" s="3" t="s">
        <v>139</v>
      </c>
      <c r="G38" s="3">
        <v>0</v>
      </c>
      <c r="H38" s="3">
        <v>0</v>
      </c>
      <c r="I38" s="3">
        <v>0</v>
      </c>
      <c r="J38" s="3">
        <v>0</v>
      </c>
      <c r="K38" s="3">
        <v>38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38</v>
      </c>
      <c r="S38" s="3">
        <v>38</v>
      </c>
      <c r="T38" s="3">
        <v>0</v>
      </c>
      <c r="U38" s="3">
        <v>7.62</v>
      </c>
      <c r="V38" s="3">
        <v>23180.04</v>
      </c>
      <c r="W38" s="3">
        <v>1409.78</v>
      </c>
      <c r="X38" s="3">
        <v>775.2</v>
      </c>
      <c r="Y38" s="3">
        <v>570</v>
      </c>
      <c r="Z38" s="3">
        <v>469464.42</v>
      </c>
      <c r="AA38" s="3">
        <v>580803.52</v>
      </c>
      <c r="AB38" s="3">
        <v>688908.96</v>
      </c>
      <c r="AC38" s="6">
        <v>1.1860999999999999</v>
      </c>
      <c r="AD38" s="3">
        <v>688908.96</v>
      </c>
      <c r="AE38" s="3">
        <v>688908.96</v>
      </c>
      <c r="AF38" s="3">
        <v>243126.21</v>
      </c>
      <c r="AG38" s="3">
        <v>0</v>
      </c>
      <c r="AH38" s="3">
        <v>5481</v>
      </c>
      <c r="AI38" s="3">
        <v>1827</v>
      </c>
      <c r="AJ38" s="3">
        <v>59613.69</v>
      </c>
      <c r="AK38" s="3">
        <v>0</v>
      </c>
      <c r="AL38" s="3">
        <v>55458.89</v>
      </c>
      <c r="AM38" s="3">
        <v>0</v>
      </c>
      <c r="AN38" s="3">
        <v>0</v>
      </c>
      <c r="AO38" s="3">
        <v>151827.66</v>
      </c>
      <c r="AP38" s="8">
        <v>0</v>
      </c>
      <c r="AQ38" s="8">
        <v>1</v>
      </c>
      <c r="AR38" s="3">
        <v>207080.18</v>
      </c>
      <c r="AS38" s="3">
        <v>0</v>
      </c>
      <c r="AT38" s="3">
        <v>37584783</v>
      </c>
      <c r="AU38" s="3">
        <v>0</v>
      </c>
      <c r="AV38" s="3">
        <v>0</v>
      </c>
      <c r="AW38" s="3">
        <v>0</v>
      </c>
      <c r="AX38" s="10">
        <v>0</v>
      </c>
      <c r="AY38" s="10">
        <v>4.04</v>
      </c>
      <c r="AZ38" s="10">
        <v>5.51</v>
      </c>
      <c r="BA38" s="3">
        <v>37585</v>
      </c>
      <c r="BB38" s="3">
        <v>9.5500000000000007</v>
      </c>
      <c r="BC38" s="3">
        <v>1.99</v>
      </c>
      <c r="BD38" s="3">
        <v>2.66</v>
      </c>
      <c r="BE38" s="3">
        <v>0</v>
      </c>
      <c r="BF38" s="3">
        <v>0</v>
      </c>
      <c r="BG38" s="3">
        <v>0.22</v>
      </c>
      <c r="BH38" s="3">
        <v>0</v>
      </c>
      <c r="BI38" s="3">
        <v>0.48</v>
      </c>
      <c r="BJ38" s="3">
        <v>0</v>
      </c>
      <c r="BK38" s="3">
        <v>0</v>
      </c>
      <c r="BL38" s="3">
        <v>0</v>
      </c>
      <c r="BM38" s="3">
        <v>125000</v>
      </c>
      <c r="BN38" s="3">
        <v>374649.1</v>
      </c>
      <c r="BO38" s="3">
        <v>0</v>
      </c>
      <c r="BP38" s="3">
        <v>90000</v>
      </c>
      <c r="BQ38" s="3">
        <v>30000</v>
      </c>
      <c r="BR38" s="3">
        <v>0</v>
      </c>
      <c r="BS38" s="3">
        <v>25775.07</v>
      </c>
      <c r="BT38" s="3">
        <v>836500</v>
      </c>
      <c r="BU38" s="3">
        <v>0</v>
      </c>
      <c r="BV38" s="3">
        <v>59100</v>
      </c>
      <c r="BW38" s="3">
        <v>0</v>
      </c>
      <c r="BX38" s="3">
        <v>0</v>
      </c>
      <c r="BY38" s="3">
        <v>274665.7</v>
      </c>
      <c r="BZ38" s="3">
        <v>44.77</v>
      </c>
      <c r="CA38" s="3">
        <v>0</v>
      </c>
      <c r="CB38" s="3">
        <v>21567.61</v>
      </c>
      <c r="CC38" s="3">
        <v>0</v>
      </c>
      <c r="CD38" s="3">
        <v>7228.81</v>
      </c>
      <c r="CE38" s="3">
        <v>476554.48</v>
      </c>
      <c r="CF38" s="3">
        <v>0</v>
      </c>
      <c r="CG38" s="3">
        <v>58971.43</v>
      </c>
      <c r="CH38" s="3">
        <v>1022.9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359945.52</v>
      </c>
      <c r="CP38" s="3">
        <v>0</v>
      </c>
      <c r="CQ38" s="3">
        <v>128.57</v>
      </c>
      <c r="CR38" s="3">
        <v>358907.84</v>
      </c>
      <c r="CS38" s="3">
        <v>74904.19</v>
      </c>
      <c r="CT38" s="3">
        <v>99983.4</v>
      </c>
      <c r="CU38" s="3">
        <v>0</v>
      </c>
      <c r="CV38" s="3">
        <v>8432.39</v>
      </c>
      <c r="CW38" s="3">
        <v>0</v>
      </c>
      <c r="CX38" s="3">
        <v>18000</v>
      </c>
      <c r="CY38" s="3">
        <v>0</v>
      </c>
      <c r="CZ38" s="3">
        <v>0</v>
      </c>
      <c r="DA38" s="3">
        <v>0</v>
      </c>
      <c r="DB38" s="3">
        <v>266.19</v>
      </c>
      <c r="DC38" s="3">
        <v>13812.59</v>
      </c>
      <c r="DD38" s="3">
        <v>0</v>
      </c>
      <c r="DE38" s="3">
        <v>0</v>
      </c>
      <c r="DF38" s="3">
        <v>24536.45</v>
      </c>
      <c r="DG38" s="3">
        <v>90000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274542.23</v>
      </c>
      <c r="DS38" s="3">
        <v>24536.46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 t="s">
        <v>149</v>
      </c>
      <c r="DZ38" s="3">
        <v>0</v>
      </c>
      <c r="EA38" s="3" t="s">
        <v>141</v>
      </c>
    </row>
    <row r="39" spans="1:131" ht="13.5" customHeight="1" x14ac:dyDescent="0.25">
      <c r="A39" s="4" t="s">
        <v>609</v>
      </c>
      <c r="B39" s="3" t="s">
        <v>644</v>
      </c>
      <c r="C39" s="3" t="s">
        <v>184</v>
      </c>
      <c r="D39" s="3" t="s">
        <v>730</v>
      </c>
      <c r="E39" s="3" t="s">
        <v>185</v>
      </c>
      <c r="F39" s="3" t="s">
        <v>132</v>
      </c>
      <c r="G39" s="3">
        <v>5871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1538</v>
      </c>
      <c r="O39" s="3">
        <v>0</v>
      </c>
      <c r="P39" s="3">
        <v>0</v>
      </c>
      <c r="Q39" s="3">
        <v>7409</v>
      </c>
      <c r="R39" s="3">
        <v>0</v>
      </c>
      <c r="S39" s="3">
        <v>7409</v>
      </c>
      <c r="T39" s="3">
        <v>209800</v>
      </c>
      <c r="U39" s="3">
        <v>576.71299999999997</v>
      </c>
      <c r="V39" s="3">
        <v>1754360.95</v>
      </c>
      <c r="W39" s="3">
        <v>258920.12</v>
      </c>
      <c r="X39" s="3">
        <v>151143.6</v>
      </c>
      <c r="Y39" s="3">
        <v>111135</v>
      </c>
      <c r="Z39" s="3">
        <v>36678075.229999997</v>
      </c>
      <c r="AA39" s="3">
        <v>45602260.869999997</v>
      </c>
      <c r="AB39" s="3">
        <v>44930778.299999997</v>
      </c>
      <c r="AC39" s="6">
        <v>0.98529999999999995</v>
      </c>
      <c r="AD39" s="3">
        <v>43708569.780000001</v>
      </c>
      <c r="AE39" s="3">
        <v>45602260.869999997</v>
      </c>
      <c r="AF39" s="3">
        <v>17928654.699999999</v>
      </c>
      <c r="AG39" s="3">
        <v>0</v>
      </c>
      <c r="AH39" s="3">
        <v>1504027</v>
      </c>
      <c r="AI39" s="3">
        <v>0</v>
      </c>
      <c r="AJ39" s="3">
        <v>4069498.89</v>
      </c>
      <c r="AK39" s="3">
        <v>0</v>
      </c>
      <c r="AL39" s="3">
        <v>2124402.8199999998</v>
      </c>
      <c r="AM39" s="3">
        <v>8156449.8399999999</v>
      </c>
      <c r="AN39" s="3">
        <v>4493908.5</v>
      </c>
      <c r="AO39" s="3">
        <v>0</v>
      </c>
      <c r="AP39" s="8">
        <v>1</v>
      </c>
      <c r="AQ39" s="8">
        <v>0</v>
      </c>
      <c r="AR39" s="3">
        <v>8237975.7699999996</v>
      </c>
      <c r="AS39" s="3">
        <v>14727.3</v>
      </c>
      <c r="AT39" s="3">
        <v>110501846</v>
      </c>
      <c r="AU39" s="3">
        <v>200552</v>
      </c>
      <c r="AV39" s="3">
        <v>0</v>
      </c>
      <c r="AW39" s="3">
        <v>0</v>
      </c>
      <c r="AX39" s="10">
        <v>40.67</v>
      </c>
      <c r="AY39" s="10">
        <v>0</v>
      </c>
      <c r="AZ39" s="10">
        <v>74.55</v>
      </c>
      <c r="BA39" s="3">
        <v>110502</v>
      </c>
      <c r="BB39" s="3">
        <v>115.22</v>
      </c>
      <c r="BC39" s="3">
        <v>12.05</v>
      </c>
      <c r="BD39" s="3">
        <v>0</v>
      </c>
      <c r="BE39" s="3">
        <v>1.6</v>
      </c>
      <c r="BF39" s="3">
        <v>0</v>
      </c>
      <c r="BG39" s="3">
        <v>1.9</v>
      </c>
      <c r="BH39" s="3">
        <v>0</v>
      </c>
      <c r="BI39" s="3">
        <v>1.36</v>
      </c>
      <c r="BJ39" s="3">
        <v>0</v>
      </c>
      <c r="BK39" s="3">
        <v>0</v>
      </c>
      <c r="BL39" s="3">
        <v>0</v>
      </c>
      <c r="BM39" s="3">
        <v>2781340</v>
      </c>
      <c r="BN39" s="3">
        <v>0</v>
      </c>
      <c r="BO39" s="3">
        <v>176782.11</v>
      </c>
      <c r="BP39" s="3">
        <v>6000000</v>
      </c>
      <c r="BQ39" s="3">
        <v>290000</v>
      </c>
      <c r="BR39" s="3">
        <v>0</v>
      </c>
      <c r="BS39" s="3">
        <v>852681.09</v>
      </c>
      <c r="BT39" s="3">
        <v>306653.25</v>
      </c>
      <c r="BU39" s="3">
        <v>0</v>
      </c>
      <c r="BV39" s="3">
        <v>256976.07</v>
      </c>
      <c r="BW39" s="3">
        <v>0</v>
      </c>
      <c r="BX39" s="3">
        <v>652369.43000000005</v>
      </c>
      <c r="BY39" s="3">
        <v>0</v>
      </c>
      <c r="BZ39" s="3">
        <v>0</v>
      </c>
      <c r="CA39" s="3">
        <v>0</v>
      </c>
      <c r="CB39" s="3">
        <v>79636.289999999994</v>
      </c>
      <c r="CC39" s="3">
        <v>0</v>
      </c>
      <c r="CD39" s="3">
        <v>660003.41</v>
      </c>
      <c r="CE39" s="3">
        <v>302782.46000000002</v>
      </c>
      <c r="CF39" s="3">
        <v>0</v>
      </c>
      <c r="CG39" s="3">
        <v>197634.44</v>
      </c>
      <c r="CH39" s="3">
        <v>97981.43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3870.79</v>
      </c>
      <c r="CP39" s="3">
        <v>0</v>
      </c>
      <c r="CQ39" s="3">
        <v>59341.63</v>
      </c>
      <c r="CR39" s="3">
        <v>12731884.27</v>
      </c>
      <c r="CS39" s="3">
        <v>1331608.3700000001</v>
      </c>
      <c r="CT39" s="3">
        <v>0</v>
      </c>
      <c r="CU39" s="3">
        <v>176782.11</v>
      </c>
      <c r="CV39" s="3">
        <v>210363.71</v>
      </c>
      <c r="CW39" s="3">
        <v>0</v>
      </c>
      <c r="CX39" s="3">
        <v>150000</v>
      </c>
      <c r="CY39" s="3">
        <v>0</v>
      </c>
      <c r="CZ39" s="3">
        <v>0</v>
      </c>
      <c r="DA39" s="3">
        <v>0</v>
      </c>
      <c r="DB39" s="3">
        <v>556268</v>
      </c>
      <c r="DC39" s="3">
        <v>770025.89</v>
      </c>
      <c r="DD39" s="3">
        <v>101500</v>
      </c>
      <c r="DE39" s="3">
        <v>0</v>
      </c>
      <c r="DF39" s="3">
        <v>349690.38</v>
      </c>
      <c r="DG39" s="3">
        <v>6000000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30074491.210000001</v>
      </c>
      <c r="DS39" s="3">
        <v>349690.39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 t="s">
        <v>133</v>
      </c>
      <c r="DZ39" s="3" t="s">
        <v>134</v>
      </c>
      <c r="EA39" s="3" t="s">
        <v>137</v>
      </c>
    </row>
    <row r="40" spans="1:131" ht="13.5" customHeight="1" x14ac:dyDescent="0.25">
      <c r="A40" s="4" t="s">
        <v>609</v>
      </c>
      <c r="B40" s="3" t="s">
        <v>644</v>
      </c>
      <c r="C40" s="3" t="s">
        <v>184</v>
      </c>
      <c r="D40" s="3" t="s">
        <v>731</v>
      </c>
      <c r="E40" s="3" t="s">
        <v>186</v>
      </c>
      <c r="F40" s="3" t="s">
        <v>139</v>
      </c>
      <c r="G40" s="3">
        <v>0</v>
      </c>
      <c r="H40" s="3">
        <v>0</v>
      </c>
      <c r="I40" s="3">
        <v>0</v>
      </c>
      <c r="J40" s="3">
        <v>0</v>
      </c>
      <c r="K40" s="3">
        <v>3091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3091</v>
      </c>
      <c r="S40" s="3">
        <v>3091</v>
      </c>
      <c r="T40" s="3">
        <v>74600</v>
      </c>
      <c r="U40" s="3">
        <v>234.529</v>
      </c>
      <c r="V40" s="3">
        <v>713437.22</v>
      </c>
      <c r="W40" s="3">
        <v>84816.12</v>
      </c>
      <c r="X40" s="3">
        <v>63056.4</v>
      </c>
      <c r="Y40" s="3">
        <v>46365</v>
      </c>
      <c r="Z40" s="3">
        <v>18046998.140000001</v>
      </c>
      <c r="AA40" s="3">
        <v>22470047.239999998</v>
      </c>
      <c r="AB40" s="3">
        <v>22470047</v>
      </c>
      <c r="AC40" s="6">
        <v>1</v>
      </c>
      <c r="AD40" s="3">
        <v>22073279.989999998</v>
      </c>
      <c r="AE40" s="3">
        <v>22470047.239999998</v>
      </c>
      <c r="AF40" s="3">
        <v>9044073.4499999993</v>
      </c>
      <c r="AG40" s="3">
        <v>0</v>
      </c>
      <c r="AH40" s="3">
        <v>627473</v>
      </c>
      <c r="AI40" s="3">
        <v>0</v>
      </c>
      <c r="AJ40" s="3">
        <v>2082028.8</v>
      </c>
      <c r="AK40" s="3">
        <v>0</v>
      </c>
      <c r="AL40" s="3">
        <v>990746.05</v>
      </c>
      <c r="AM40" s="3">
        <v>3877541.39</v>
      </c>
      <c r="AN40" s="3">
        <v>0</v>
      </c>
      <c r="AO40" s="3">
        <v>2548690.87</v>
      </c>
      <c r="AP40" s="8">
        <v>0</v>
      </c>
      <c r="AQ40" s="8">
        <v>1</v>
      </c>
      <c r="AR40" s="3">
        <v>4399247.5</v>
      </c>
      <c r="AS40" s="3">
        <v>23801.360000000001</v>
      </c>
      <c r="AT40" s="3">
        <v>113691367</v>
      </c>
      <c r="AU40" s="3">
        <v>0</v>
      </c>
      <c r="AV40" s="3">
        <v>172873</v>
      </c>
      <c r="AW40" s="3">
        <v>0</v>
      </c>
      <c r="AX40" s="10">
        <v>0</v>
      </c>
      <c r="AY40" s="10">
        <v>22.43</v>
      </c>
      <c r="AZ40" s="10">
        <v>38.69</v>
      </c>
      <c r="BA40" s="3">
        <v>113691</v>
      </c>
      <c r="BB40" s="3">
        <v>61.12</v>
      </c>
      <c r="BC40" s="3">
        <v>3.36</v>
      </c>
      <c r="BD40" s="3">
        <v>0</v>
      </c>
      <c r="BE40" s="3">
        <v>0.15</v>
      </c>
      <c r="BF40" s="3">
        <v>0</v>
      </c>
      <c r="BG40" s="3">
        <v>2.86</v>
      </c>
      <c r="BH40" s="3">
        <v>0</v>
      </c>
      <c r="BI40" s="3">
        <v>0.66</v>
      </c>
      <c r="BJ40" s="3">
        <v>0</v>
      </c>
      <c r="BK40" s="3">
        <v>0</v>
      </c>
      <c r="BL40" s="3">
        <v>0</v>
      </c>
      <c r="BM40" s="3">
        <v>831214</v>
      </c>
      <c r="BN40" s="3">
        <v>0</v>
      </c>
      <c r="BO40" s="3">
        <v>16686.41</v>
      </c>
      <c r="BP40" s="3">
        <v>3240000</v>
      </c>
      <c r="BQ40" s="3">
        <v>345625</v>
      </c>
      <c r="BR40" s="3">
        <v>0</v>
      </c>
      <c r="BS40" s="3">
        <v>372276.56</v>
      </c>
      <c r="BT40" s="3">
        <v>13607.5</v>
      </c>
      <c r="BU40" s="3">
        <v>1110.24</v>
      </c>
      <c r="BV40" s="3">
        <v>41735.67</v>
      </c>
      <c r="BW40" s="3">
        <v>0</v>
      </c>
      <c r="BX40" s="3">
        <v>293389.78000000003</v>
      </c>
      <c r="BY40" s="3">
        <v>0</v>
      </c>
      <c r="BZ40" s="3">
        <v>0</v>
      </c>
      <c r="CA40" s="3">
        <v>0</v>
      </c>
      <c r="CB40" s="3">
        <v>20902.939999999999</v>
      </c>
      <c r="CC40" s="3">
        <v>0</v>
      </c>
      <c r="CD40" s="3">
        <v>276277.53000000003</v>
      </c>
      <c r="CE40" s="3">
        <v>9441.6200000000008</v>
      </c>
      <c r="CF40" s="3">
        <v>1110.24</v>
      </c>
      <c r="CG40" s="3">
        <v>13488.9</v>
      </c>
      <c r="CH40" s="3">
        <v>40644.03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4165.88</v>
      </c>
      <c r="CP40" s="3">
        <v>0</v>
      </c>
      <c r="CQ40" s="3">
        <v>28246.77</v>
      </c>
      <c r="CR40" s="3">
        <v>6947938.3700000001</v>
      </c>
      <c r="CS40" s="3">
        <v>381542.21</v>
      </c>
      <c r="CT40" s="3">
        <v>0</v>
      </c>
      <c r="CU40" s="3">
        <v>16686.41</v>
      </c>
      <c r="CV40" s="3">
        <v>324722.06</v>
      </c>
      <c r="CW40" s="3">
        <v>0</v>
      </c>
      <c r="CX40" s="3">
        <v>75000</v>
      </c>
      <c r="CY40" s="3">
        <v>0</v>
      </c>
      <c r="CZ40" s="3">
        <v>0</v>
      </c>
      <c r="DA40" s="3">
        <v>0</v>
      </c>
      <c r="DB40" s="3">
        <v>166242.79999999999</v>
      </c>
      <c r="DC40" s="3">
        <v>600546.24</v>
      </c>
      <c r="DD40" s="3">
        <v>110000</v>
      </c>
      <c r="DE40" s="3">
        <v>0</v>
      </c>
      <c r="DF40" s="3">
        <v>57818.99</v>
      </c>
      <c r="DG40" s="3">
        <v>3240000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14531362.58</v>
      </c>
      <c r="DS40" s="3">
        <v>57818.99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s="3" t="s">
        <v>133</v>
      </c>
      <c r="DZ40" s="3" t="s">
        <v>134</v>
      </c>
      <c r="EA40" s="3" t="s">
        <v>137</v>
      </c>
    </row>
    <row r="41" spans="1:131" ht="13.5" customHeight="1" x14ac:dyDescent="0.25">
      <c r="A41" s="4" t="s">
        <v>609</v>
      </c>
      <c r="B41" s="3" t="s">
        <v>644</v>
      </c>
      <c r="C41" s="3" t="s">
        <v>184</v>
      </c>
      <c r="D41" s="3" t="s">
        <v>732</v>
      </c>
      <c r="E41" s="3" t="s">
        <v>187</v>
      </c>
      <c r="F41" s="3" t="s">
        <v>132</v>
      </c>
      <c r="G41" s="3">
        <v>142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50</v>
      </c>
      <c r="O41" s="3">
        <v>0</v>
      </c>
      <c r="P41" s="3">
        <v>0</v>
      </c>
      <c r="Q41" s="3">
        <v>192</v>
      </c>
      <c r="R41" s="3">
        <v>0</v>
      </c>
      <c r="S41" s="3">
        <v>192</v>
      </c>
      <c r="T41" s="3">
        <v>3000</v>
      </c>
      <c r="U41" s="3">
        <v>17.170000000000002</v>
      </c>
      <c r="V41" s="3">
        <v>52231.14</v>
      </c>
      <c r="W41" s="3">
        <v>7999.37</v>
      </c>
      <c r="X41" s="3">
        <v>3916.8</v>
      </c>
      <c r="Y41" s="3">
        <v>2880</v>
      </c>
      <c r="Z41" s="3">
        <v>1069371.2</v>
      </c>
      <c r="AA41" s="3">
        <v>1321605.1100000001</v>
      </c>
      <c r="AB41" s="3">
        <v>1203590.67</v>
      </c>
      <c r="AC41" s="6">
        <v>0.91069999999999995</v>
      </c>
      <c r="AD41" s="3">
        <v>1216077.8</v>
      </c>
      <c r="AE41" s="3">
        <v>1321605.1100000001</v>
      </c>
      <c r="AF41" s="3">
        <v>533730.19999999995</v>
      </c>
      <c r="AG41" s="3">
        <v>0</v>
      </c>
      <c r="AH41" s="3">
        <v>28775.25</v>
      </c>
      <c r="AI41" s="3">
        <v>9591.75</v>
      </c>
      <c r="AJ41" s="3">
        <v>120359.07</v>
      </c>
      <c r="AK41" s="3">
        <v>565.78</v>
      </c>
      <c r="AL41" s="3">
        <v>51045.93</v>
      </c>
      <c r="AM41" s="3">
        <v>173547.51999999999</v>
      </c>
      <c r="AN41" s="3">
        <v>212244.99</v>
      </c>
      <c r="AO41" s="3">
        <v>0</v>
      </c>
      <c r="AP41" s="8">
        <v>1</v>
      </c>
      <c r="AQ41" s="8">
        <v>0</v>
      </c>
      <c r="AR41" s="3">
        <v>121732.34</v>
      </c>
      <c r="AS41" s="3">
        <v>0</v>
      </c>
      <c r="AT41" s="3">
        <v>5181701</v>
      </c>
      <c r="AU41" s="3">
        <v>4237</v>
      </c>
      <c r="AV41" s="3">
        <v>0</v>
      </c>
      <c r="AW41" s="3">
        <v>0</v>
      </c>
      <c r="AX41" s="10">
        <v>40.96</v>
      </c>
      <c r="AY41" s="10">
        <v>0</v>
      </c>
      <c r="AZ41" s="10">
        <v>23.49</v>
      </c>
      <c r="BA41" s="3">
        <v>5182</v>
      </c>
      <c r="BB41" s="3">
        <v>64.45</v>
      </c>
      <c r="BC41" s="3">
        <v>19.78</v>
      </c>
      <c r="BD41" s="3">
        <v>10.8</v>
      </c>
      <c r="BE41" s="3">
        <v>0</v>
      </c>
      <c r="BF41" s="3">
        <v>0</v>
      </c>
      <c r="BG41" s="3">
        <v>0</v>
      </c>
      <c r="BH41" s="3">
        <v>0</v>
      </c>
      <c r="BI41" s="3">
        <v>9.65</v>
      </c>
      <c r="BJ41" s="3">
        <v>0</v>
      </c>
      <c r="BK41" s="3">
        <v>36.659999999999997</v>
      </c>
      <c r="BL41" s="3">
        <v>0</v>
      </c>
      <c r="BM41" s="3">
        <v>209433</v>
      </c>
      <c r="BN41" s="3">
        <v>95976.91</v>
      </c>
      <c r="BO41" s="3">
        <v>2056.6999999999998</v>
      </c>
      <c r="BP41" s="3">
        <v>198000</v>
      </c>
      <c r="BQ41" s="3">
        <v>0</v>
      </c>
      <c r="BR41" s="3">
        <v>0</v>
      </c>
      <c r="BS41" s="3">
        <v>51244.29</v>
      </c>
      <c r="BT41" s="3">
        <v>0</v>
      </c>
      <c r="BU41" s="3">
        <v>202212.52</v>
      </c>
      <c r="BV41" s="3">
        <v>0</v>
      </c>
      <c r="BW41" s="3">
        <v>12487.13</v>
      </c>
      <c r="BX41" s="3">
        <v>0</v>
      </c>
      <c r="BY41" s="3">
        <v>40011.910000000003</v>
      </c>
      <c r="BZ41" s="3">
        <v>2056.6999999999998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  <c r="CH41" s="3">
        <v>3156.37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0</v>
      </c>
      <c r="CP41" s="3">
        <v>12252.57</v>
      </c>
      <c r="CQ41" s="3">
        <v>0</v>
      </c>
      <c r="CR41" s="3">
        <v>333977.33</v>
      </c>
      <c r="CS41" s="3">
        <v>102517.46</v>
      </c>
      <c r="CT41" s="3">
        <v>55965</v>
      </c>
      <c r="CU41" s="3">
        <v>0</v>
      </c>
      <c r="CV41" s="3">
        <v>0</v>
      </c>
      <c r="CW41" s="3">
        <v>0</v>
      </c>
      <c r="CX41" s="3">
        <v>50000</v>
      </c>
      <c r="CY41" s="3">
        <v>0</v>
      </c>
      <c r="CZ41" s="3">
        <v>189959.95</v>
      </c>
      <c r="DA41" s="3">
        <v>0</v>
      </c>
      <c r="DB41" s="3">
        <v>0</v>
      </c>
      <c r="DC41" s="3">
        <v>3581.67</v>
      </c>
      <c r="DD41" s="3">
        <v>0</v>
      </c>
      <c r="DE41" s="3">
        <v>140612.5</v>
      </c>
      <c r="DF41" s="3">
        <v>51879.58</v>
      </c>
      <c r="DG41" s="3">
        <v>198000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806080.28</v>
      </c>
      <c r="DS41" s="3">
        <v>51879.59</v>
      </c>
      <c r="DT41" s="3">
        <v>0</v>
      </c>
      <c r="DU41" s="3">
        <v>0</v>
      </c>
      <c r="DV41" s="3">
        <v>0</v>
      </c>
      <c r="DW41" s="3">
        <v>0</v>
      </c>
      <c r="DX41" s="3">
        <v>0</v>
      </c>
      <c r="DY41" s="3" t="s">
        <v>133</v>
      </c>
      <c r="DZ41" s="3" t="s">
        <v>134</v>
      </c>
      <c r="EA41" s="3" t="s">
        <v>146</v>
      </c>
    </row>
    <row r="42" spans="1:131" ht="13.5" customHeight="1" x14ac:dyDescent="0.25">
      <c r="A42" s="4" t="s">
        <v>609</v>
      </c>
      <c r="B42" s="3" t="s">
        <v>644</v>
      </c>
      <c r="C42" s="3" t="s">
        <v>184</v>
      </c>
      <c r="D42" s="3" t="s">
        <v>733</v>
      </c>
      <c r="E42" s="3" t="s">
        <v>188</v>
      </c>
      <c r="F42" s="3" t="s">
        <v>139</v>
      </c>
      <c r="G42" s="3">
        <v>0</v>
      </c>
      <c r="H42" s="3">
        <v>0</v>
      </c>
      <c r="I42" s="3">
        <v>0</v>
      </c>
      <c r="J42" s="3">
        <v>0</v>
      </c>
      <c r="K42" s="3">
        <v>108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108</v>
      </c>
      <c r="S42" s="3">
        <v>108</v>
      </c>
      <c r="T42" s="3">
        <v>600</v>
      </c>
      <c r="U42" s="3">
        <v>11.67</v>
      </c>
      <c r="V42" s="3">
        <v>35500.14</v>
      </c>
      <c r="W42" s="3">
        <v>4083.7</v>
      </c>
      <c r="X42" s="3">
        <v>2203.1999999999998</v>
      </c>
      <c r="Y42" s="3">
        <v>1620</v>
      </c>
      <c r="Z42" s="3">
        <v>876944.3</v>
      </c>
      <c r="AA42" s="3">
        <v>1091822.23</v>
      </c>
      <c r="AB42" s="3">
        <v>1005859.39</v>
      </c>
      <c r="AC42" s="6">
        <v>0.92130000000000001</v>
      </c>
      <c r="AD42" s="3">
        <v>1037694.63</v>
      </c>
      <c r="AE42" s="3">
        <v>1091822.23</v>
      </c>
      <c r="AF42" s="3">
        <v>451353.33</v>
      </c>
      <c r="AG42" s="3">
        <v>0</v>
      </c>
      <c r="AH42" s="3">
        <v>16525.97</v>
      </c>
      <c r="AI42" s="3">
        <v>5024.25</v>
      </c>
      <c r="AJ42" s="3">
        <v>100585.94</v>
      </c>
      <c r="AK42" s="3">
        <v>6014.91</v>
      </c>
      <c r="AL42" s="3">
        <v>49467.360000000001</v>
      </c>
      <c r="AM42" s="3">
        <v>169287.42</v>
      </c>
      <c r="AN42" s="3">
        <v>0</v>
      </c>
      <c r="AO42" s="3">
        <v>146303.18</v>
      </c>
      <c r="AP42" s="8">
        <v>0</v>
      </c>
      <c r="AQ42" s="8">
        <v>1</v>
      </c>
      <c r="AR42" s="3">
        <v>97079.85</v>
      </c>
      <c r="AS42" s="3">
        <v>0</v>
      </c>
      <c r="AT42" s="3">
        <v>7025797</v>
      </c>
      <c r="AU42" s="3">
        <v>0</v>
      </c>
      <c r="AV42" s="3">
        <v>8131</v>
      </c>
      <c r="AW42" s="3">
        <v>0</v>
      </c>
      <c r="AX42" s="10">
        <v>0</v>
      </c>
      <c r="AY42" s="10">
        <v>20.82</v>
      </c>
      <c r="AZ42" s="10">
        <v>13.82</v>
      </c>
      <c r="BA42" s="3">
        <v>7026</v>
      </c>
      <c r="BB42" s="3">
        <v>34.64</v>
      </c>
      <c r="BC42" s="3">
        <v>18.670000000000002</v>
      </c>
      <c r="BD42" s="3">
        <v>8.1199999999999992</v>
      </c>
      <c r="BE42" s="3">
        <v>0.19</v>
      </c>
      <c r="BF42" s="3">
        <v>0</v>
      </c>
      <c r="BG42" s="3">
        <v>0</v>
      </c>
      <c r="BH42" s="3">
        <v>0</v>
      </c>
      <c r="BI42" s="3">
        <v>14.23</v>
      </c>
      <c r="BJ42" s="3">
        <v>0</v>
      </c>
      <c r="BK42" s="3">
        <v>28.18</v>
      </c>
      <c r="BL42" s="3">
        <v>0</v>
      </c>
      <c r="BM42" s="3">
        <v>244020</v>
      </c>
      <c r="BN42" s="3">
        <v>96716.47</v>
      </c>
      <c r="BO42" s="3">
        <v>2639.93</v>
      </c>
      <c r="BP42" s="3">
        <v>171000</v>
      </c>
      <c r="BQ42" s="3">
        <v>16.350000000000001</v>
      </c>
      <c r="BR42" s="3">
        <v>0</v>
      </c>
      <c r="BS42" s="3">
        <v>103233.68</v>
      </c>
      <c r="BT42" s="3">
        <v>0</v>
      </c>
      <c r="BU42" s="3">
        <v>207750</v>
      </c>
      <c r="BV42" s="3">
        <v>0</v>
      </c>
      <c r="BW42" s="3">
        <v>31835.24</v>
      </c>
      <c r="BX42" s="3">
        <v>0</v>
      </c>
      <c r="BY42" s="3">
        <v>39689.07</v>
      </c>
      <c r="BZ42" s="3">
        <v>1301.73</v>
      </c>
      <c r="CA42" s="3">
        <v>0</v>
      </c>
      <c r="CB42" s="3">
        <v>10.63</v>
      </c>
      <c r="CC42" s="3">
        <v>0</v>
      </c>
      <c r="CD42" s="3">
        <v>2213.29</v>
      </c>
      <c r="CE42" s="3">
        <v>0</v>
      </c>
      <c r="CF42" s="3">
        <v>0</v>
      </c>
      <c r="CG42" s="3">
        <v>0</v>
      </c>
      <c r="CH42" s="3">
        <v>8436.0499999999993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9747.41</v>
      </c>
      <c r="CQ42" s="3">
        <v>0</v>
      </c>
      <c r="CR42" s="3">
        <v>243383.03</v>
      </c>
      <c r="CS42" s="3">
        <v>131158.73000000001</v>
      </c>
      <c r="CT42" s="3">
        <v>57027.4</v>
      </c>
      <c r="CU42" s="3">
        <v>1338.2</v>
      </c>
      <c r="CV42" s="3">
        <v>5.72</v>
      </c>
      <c r="CW42" s="3">
        <v>0</v>
      </c>
      <c r="CX42" s="3">
        <v>100000</v>
      </c>
      <c r="CY42" s="3">
        <v>0</v>
      </c>
      <c r="CZ42" s="3">
        <v>198002.59</v>
      </c>
      <c r="DA42" s="3">
        <v>0</v>
      </c>
      <c r="DB42" s="3">
        <v>14413.66</v>
      </c>
      <c r="DC42" s="3">
        <v>17476</v>
      </c>
      <c r="DD42" s="3">
        <v>5.72</v>
      </c>
      <c r="DE42" s="3">
        <v>152707.35</v>
      </c>
      <c r="DF42" s="3">
        <v>52212.61</v>
      </c>
      <c r="DG42" s="3">
        <v>171000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681173.76</v>
      </c>
      <c r="DS42" s="3">
        <v>52212.61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 t="s">
        <v>133</v>
      </c>
      <c r="DZ42" s="3" t="s">
        <v>134</v>
      </c>
      <c r="EA42" s="3" t="s">
        <v>146</v>
      </c>
    </row>
    <row r="43" spans="1:131" ht="13.5" customHeight="1" x14ac:dyDescent="0.25">
      <c r="A43" s="4" t="s">
        <v>609</v>
      </c>
      <c r="B43" s="3" t="s">
        <v>644</v>
      </c>
      <c r="C43" s="3" t="s">
        <v>184</v>
      </c>
      <c r="D43" s="3" t="s">
        <v>734</v>
      </c>
      <c r="E43" s="3" t="s">
        <v>189</v>
      </c>
      <c r="F43" s="3" t="s">
        <v>132</v>
      </c>
      <c r="G43" s="3">
        <v>162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34</v>
      </c>
      <c r="O43" s="3">
        <v>0</v>
      </c>
      <c r="P43" s="3">
        <v>0</v>
      </c>
      <c r="Q43" s="3">
        <v>196</v>
      </c>
      <c r="R43" s="3">
        <v>0</v>
      </c>
      <c r="S43" s="3">
        <v>196</v>
      </c>
      <c r="T43" s="3">
        <v>2800</v>
      </c>
      <c r="U43" s="3">
        <v>17.597000000000001</v>
      </c>
      <c r="V43" s="3">
        <v>53530.07</v>
      </c>
      <c r="W43" s="3">
        <v>8458.2000000000007</v>
      </c>
      <c r="X43" s="3">
        <v>3998.4</v>
      </c>
      <c r="Y43" s="3">
        <v>2940</v>
      </c>
      <c r="Z43" s="3">
        <v>1077287.79</v>
      </c>
      <c r="AA43" s="3">
        <v>1342331.65</v>
      </c>
      <c r="AB43" s="3">
        <v>1319440.3700000001</v>
      </c>
      <c r="AC43" s="6">
        <v>0.9829</v>
      </c>
      <c r="AD43" s="3">
        <v>1319440.3700000001</v>
      </c>
      <c r="AE43" s="3">
        <v>1364076.29</v>
      </c>
      <c r="AF43" s="3">
        <v>532474.13</v>
      </c>
      <c r="AG43" s="3">
        <v>0</v>
      </c>
      <c r="AH43" s="3">
        <v>34720.339999999997</v>
      </c>
      <c r="AI43" s="3">
        <v>9947</v>
      </c>
      <c r="AJ43" s="3">
        <v>113076.71</v>
      </c>
      <c r="AK43" s="3">
        <v>0</v>
      </c>
      <c r="AL43" s="3">
        <v>54148.72</v>
      </c>
      <c r="AM43" s="3">
        <v>302369.65999999997</v>
      </c>
      <c r="AN43" s="3">
        <v>81848.27</v>
      </c>
      <c r="AO43" s="3">
        <v>0</v>
      </c>
      <c r="AP43" s="8">
        <v>1</v>
      </c>
      <c r="AQ43" s="8">
        <v>0</v>
      </c>
      <c r="AR43" s="3">
        <v>242152.58</v>
      </c>
      <c r="AS43" s="3">
        <v>0</v>
      </c>
      <c r="AT43" s="3">
        <v>2106037</v>
      </c>
      <c r="AU43" s="3">
        <v>7781</v>
      </c>
      <c r="AV43" s="3">
        <v>0</v>
      </c>
      <c r="AW43" s="3">
        <v>0</v>
      </c>
      <c r="AX43" s="10">
        <v>38.86</v>
      </c>
      <c r="AY43" s="10">
        <v>0</v>
      </c>
      <c r="AZ43" s="10">
        <v>114.98</v>
      </c>
      <c r="BA43" s="3">
        <v>2106</v>
      </c>
      <c r="BB43" s="3">
        <v>153.84</v>
      </c>
      <c r="BC43" s="3">
        <v>47.38</v>
      </c>
      <c r="BD43" s="3">
        <v>6.67</v>
      </c>
      <c r="BE43" s="3">
        <v>2.14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31.27</v>
      </c>
      <c r="BL43" s="3">
        <v>0</v>
      </c>
      <c r="BM43" s="3">
        <v>170000</v>
      </c>
      <c r="BN43" s="3">
        <v>63000.86</v>
      </c>
      <c r="BO43" s="3">
        <v>30000</v>
      </c>
      <c r="BP43" s="3">
        <v>180000</v>
      </c>
      <c r="BQ43" s="3">
        <v>6171.08</v>
      </c>
      <c r="BR43" s="3">
        <v>0</v>
      </c>
      <c r="BS43" s="3">
        <v>7629.92</v>
      </c>
      <c r="BT43" s="3">
        <v>15613.45</v>
      </c>
      <c r="BU43" s="3">
        <v>93420</v>
      </c>
      <c r="BV43" s="3">
        <v>20000</v>
      </c>
      <c r="BW43" s="3">
        <v>0</v>
      </c>
      <c r="BX43" s="3">
        <v>2771.87</v>
      </c>
      <c r="BY43" s="3">
        <v>48962.16</v>
      </c>
      <c r="BZ43" s="3">
        <v>25485.09</v>
      </c>
      <c r="CA43" s="3">
        <v>0</v>
      </c>
      <c r="CB43" s="3">
        <v>6171.08</v>
      </c>
      <c r="CC43" s="3">
        <v>0</v>
      </c>
      <c r="CD43" s="3">
        <v>6376.42</v>
      </c>
      <c r="CE43" s="3">
        <v>9021.86</v>
      </c>
      <c r="CF43" s="3">
        <v>27555.31</v>
      </c>
      <c r="CG43" s="3">
        <v>0</v>
      </c>
      <c r="CH43" s="3">
        <v>4442.04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6591.59</v>
      </c>
      <c r="CP43" s="3">
        <v>0</v>
      </c>
      <c r="CQ43" s="3">
        <v>20000</v>
      </c>
      <c r="CR43" s="3">
        <v>324000.84999999998</v>
      </c>
      <c r="CS43" s="3">
        <v>99786.09</v>
      </c>
      <c r="CT43" s="3">
        <v>14038.7</v>
      </c>
      <c r="CU43" s="3">
        <v>4514.91</v>
      </c>
      <c r="CV43" s="3">
        <v>0</v>
      </c>
      <c r="CW43" s="3">
        <v>0</v>
      </c>
      <c r="CX43" s="3">
        <v>0</v>
      </c>
      <c r="CY43" s="3">
        <v>0</v>
      </c>
      <c r="CZ43" s="3">
        <v>65864.69</v>
      </c>
      <c r="DA43" s="3">
        <v>0</v>
      </c>
      <c r="DB43" s="3">
        <v>34000</v>
      </c>
      <c r="DC43" s="3">
        <v>23037.23</v>
      </c>
      <c r="DD43" s="3">
        <v>0</v>
      </c>
      <c r="DE43" s="3">
        <v>0</v>
      </c>
      <c r="DF43" s="3">
        <v>31500</v>
      </c>
      <c r="DG43" s="3">
        <v>180000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941290.8</v>
      </c>
      <c r="DS43" s="3">
        <v>31500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 t="s">
        <v>133</v>
      </c>
      <c r="DZ43" s="3" t="s">
        <v>134</v>
      </c>
      <c r="EA43" s="3" t="s">
        <v>137</v>
      </c>
    </row>
    <row r="44" spans="1:131" ht="13.5" customHeight="1" x14ac:dyDescent="0.25">
      <c r="A44" s="4" t="s">
        <v>609</v>
      </c>
      <c r="B44" s="3" t="s">
        <v>644</v>
      </c>
      <c r="C44" s="3" t="s">
        <v>184</v>
      </c>
      <c r="D44" s="3" t="s">
        <v>735</v>
      </c>
      <c r="E44" s="3" t="s">
        <v>190</v>
      </c>
      <c r="F44" s="3" t="s">
        <v>139</v>
      </c>
      <c r="G44" s="3">
        <v>0</v>
      </c>
      <c r="H44" s="3">
        <v>0</v>
      </c>
      <c r="I44" s="3">
        <v>0</v>
      </c>
      <c r="J44" s="3">
        <v>0</v>
      </c>
      <c r="K44" s="3">
        <v>85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85</v>
      </c>
      <c r="S44" s="3">
        <v>85</v>
      </c>
      <c r="T44" s="3">
        <v>1600</v>
      </c>
      <c r="U44" s="3">
        <v>10.353</v>
      </c>
      <c r="V44" s="3">
        <v>31493.83</v>
      </c>
      <c r="W44" s="3">
        <v>1403.63</v>
      </c>
      <c r="X44" s="3">
        <v>1734</v>
      </c>
      <c r="Y44" s="3">
        <v>1275</v>
      </c>
      <c r="Z44" s="3">
        <v>742909.71</v>
      </c>
      <c r="AA44" s="3">
        <v>924135.06</v>
      </c>
      <c r="AB44" s="3">
        <v>890145.13</v>
      </c>
      <c r="AC44" s="6">
        <v>0.96319999999999995</v>
      </c>
      <c r="AD44" s="3">
        <v>890145.13</v>
      </c>
      <c r="AE44" s="3">
        <v>924135.06</v>
      </c>
      <c r="AF44" s="3">
        <v>383056.65</v>
      </c>
      <c r="AG44" s="3">
        <v>0</v>
      </c>
      <c r="AH44" s="3">
        <v>12941.25</v>
      </c>
      <c r="AI44" s="3">
        <v>4313.75</v>
      </c>
      <c r="AJ44" s="3">
        <v>86204.55</v>
      </c>
      <c r="AK44" s="3">
        <v>0</v>
      </c>
      <c r="AL44" s="3">
        <v>27335.51</v>
      </c>
      <c r="AM44" s="3">
        <v>233238.72</v>
      </c>
      <c r="AN44" s="3">
        <v>0</v>
      </c>
      <c r="AO44" s="3">
        <v>48831.12</v>
      </c>
      <c r="AP44" s="8">
        <v>0</v>
      </c>
      <c r="AQ44" s="8">
        <v>1</v>
      </c>
      <c r="AR44" s="3">
        <v>147235.42000000001</v>
      </c>
      <c r="AS44" s="3">
        <v>0</v>
      </c>
      <c r="AT44" s="3">
        <v>2134026</v>
      </c>
      <c r="AU44" s="3">
        <v>0</v>
      </c>
      <c r="AV44" s="3">
        <v>10194</v>
      </c>
      <c r="AW44" s="3">
        <v>0</v>
      </c>
      <c r="AX44" s="10">
        <v>0</v>
      </c>
      <c r="AY44" s="10">
        <v>22.88</v>
      </c>
      <c r="AZ44" s="10">
        <v>68.989999999999995</v>
      </c>
      <c r="BA44" s="3">
        <v>2134</v>
      </c>
      <c r="BB44" s="3">
        <v>91.87</v>
      </c>
      <c r="BC44" s="3">
        <v>46.94</v>
      </c>
      <c r="BD44" s="3">
        <v>6.58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14.63</v>
      </c>
      <c r="BL44" s="3">
        <v>0</v>
      </c>
      <c r="BM44" s="3">
        <v>170000</v>
      </c>
      <c r="BN44" s="3">
        <v>60420.55</v>
      </c>
      <c r="BO44" s="3">
        <v>3172.04</v>
      </c>
      <c r="BP44" s="3">
        <v>155000</v>
      </c>
      <c r="BQ44" s="3">
        <v>6313.68</v>
      </c>
      <c r="BR44" s="3">
        <v>0</v>
      </c>
      <c r="BS44" s="3">
        <v>4039.09</v>
      </c>
      <c r="BT44" s="3">
        <v>11518.63</v>
      </c>
      <c r="BU44" s="3">
        <v>52150</v>
      </c>
      <c r="BV44" s="3">
        <v>17000</v>
      </c>
      <c r="BW44" s="3">
        <v>0</v>
      </c>
      <c r="BX44" s="3">
        <v>2298.41</v>
      </c>
      <c r="BY44" s="3">
        <v>46381.85</v>
      </c>
      <c r="BZ44" s="3">
        <v>3172.04</v>
      </c>
      <c r="CA44" s="3">
        <v>15891.91</v>
      </c>
      <c r="CB44" s="3">
        <v>6313.68</v>
      </c>
      <c r="CC44" s="3">
        <v>0</v>
      </c>
      <c r="CD44" s="3">
        <v>3174.66</v>
      </c>
      <c r="CE44" s="3">
        <v>7979.53</v>
      </c>
      <c r="CF44" s="3">
        <v>20935.93</v>
      </c>
      <c r="CG44" s="3">
        <v>0</v>
      </c>
      <c r="CH44" s="3">
        <v>4532.91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3539.1</v>
      </c>
      <c r="CP44" s="3">
        <v>0</v>
      </c>
      <c r="CQ44" s="3">
        <v>17000</v>
      </c>
      <c r="CR44" s="3">
        <v>196066.54</v>
      </c>
      <c r="CS44" s="3">
        <v>100168.68</v>
      </c>
      <c r="CT44" s="3">
        <v>14038.7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31214.07</v>
      </c>
      <c r="DA44" s="3">
        <v>0</v>
      </c>
      <c r="DB44" s="3">
        <v>34000</v>
      </c>
      <c r="DC44" s="3">
        <v>31000</v>
      </c>
      <c r="DD44" s="3">
        <v>0</v>
      </c>
      <c r="DE44" s="3">
        <v>0</v>
      </c>
      <c r="DF44" s="3">
        <v>31500</v>
      </c>
      <c r="DG44" s="3">
        <v>139108.09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666743.07999999996</v>
      </c>
      <c r="DS44" s="3">
        <v>31500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 t="s">
        <v>133</v>
      </c>
      <c r="DZ44" s="3" t="s">
        <v>134</v>
      </c>
      <c r="EA44" s="3" t="s">
        <v>146</v>
      </c>
    </row>
    <row r="45" spans="1:131" ht="13.5" customHeight="1" x14ac:dyDescent="0.25">
      <c r="A45" s="4" t="s">
        <v>609</v>
      </c>
      <c r="B45" s="3" t="s">
        <v>644</v>
      </c>
      <c r="C45" s="3" t="s">
        <v>184</v>
      </c>
      <c r="D45" s="3" t="s">
        <v>736</v>
      </c>
      <c r="E45" s="3" t="s">
        <v>191</v>
      </c>
      <c r="F45" s="3" t="s">
        <v>132</v>
      </c>
      <c r="G45" s="3">
        <v>188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40</v>
      </c>
      <c r="O45" s="3">
        <v>0</v>
      </c>
      <c r="P45" s="3">
        <v>0</v>
      </c>
      <c r="Q45" s="3">
        <v>228</v>
      </c>
      <c r="R45" s="3">
        <v>0</v>
      </c>
      <c r="S45" s="3">
        <v>228</v>
      </c>
      <c r="T45" s="3">
        <v>400</v>
      </c>
      <c r="U45" s="3">
        <v>20.350000000000001</v>
      </c>
      <c r="V45" s="3">
        <v>61904.7</v>
      </c>
      <c r="W45" s="3">
        <v>6127.37</v>
      </c>
      <c r="X45" s="3">
        <v>4651.2</v>
      </c>
      <c r="Y45" s="3">
        <v>3420</v>
      </c>
      <c r="Z45" s="3">
        <v>1222707.79</v>
      </c>
      <c r="AA45" s="3">
        <v>1512151.67</v>
      </c>
      <c r="AB45" s="3">
        <v>1512151.67</v>
      </c>
      <c r="AC45" s="6">
        <v>1</v>
      </c>
      <c r="AD45" s="3">
        <v>1477693.51</v>
      </c>
      <c r="AE45" s="3">
        <v>1512151.67</v>
      </c>
      <c r="AF45" s="3">
        <v>610701.41</v>
      </c>
      <c r="AG45" s="3">
        <v>0</v>
      </c>
      <c r="AH45" s="3">
        <v>34713</v>
      </c>
      <c r="AI45" s="3">
        <v>11571</v>
      </c>
      <c r="AJ45" s="3">
        <v>151215.17000000001</v>
      </c>
      <c r="AK45" s="3">
        <v>8025.43</v>
      </c>
      <c r="AL45" s="3">
        <v>63230.09</v>
      </c>
      <c r="AM45" s="3">
        <v>72751.77</v>
      </c>
      <c r="AN45" s="3">
        <v>364808.25</v>
      </c>
      <c r="AO45" s="3">
        <v>0</v>
      </c>
      <c r="AP45" s="8">
        <v>1</v>
      </c>
      <c r="AQ45" s="8">
        <v>0</v>
      </c>
      <c r="AR45" s="3">
        <v>289443.88</v>
      </c>
      <c r="AS45" s="3">
        <v>0</v>
      </c>
      <c r="AT45" s="3">
        <v>8528883</v>
      </c>
      <c r="AU45" s="3">
        <v>1701</v>
      </c>
      <c r="AV45" s="3">
        <v>0</v>
      </c>
      <c r="AW45" s="3">
        <v>0</v>
      </c>
      <c r="AX45" s="10">
        <v>42.77</v>
      </c>
      <c r="AY45" s="10">
        <v>0</v>
      </c>
      <c r="AZ45" s="10">
        <v>33.94</v>
      </c>
      <c r="BA45" s="3">
        <v>8529</v>
      </c>
      <c r="BB45" s="3">
        <v>76.709999999999994</v>
      </c>
      <c r="BC45" s="3">
        <v>15.43</v>
      </c>
      <c r="BD45" s="3">
        <v>4.45</v>
      </c>
      <c r="BE45" s="3">
        <v>0</v>
      </c>
      <c r="BF45" s="3">
        <v>0</v>
      </c>
      <c r="BG45" s="3">
        <v>0.41</v>
      </c>
      <c r="BH45" s="3">
        <v>0</v>
      </c>
      <c r="BI45" s="3">
        <v>3.52</v>
      </c>
      <c r="BJ45" s="3">
        <v>0</v>
      </c>
      <c r="BK45" s="3">
        <v>23.45</v>
      </c>
      <c r="BL45" s="3">
        <v>1.76</v>
      </c>
      <c r="BM45" s="3">
        <v>215000</v>
      </c>
      <c r="BN45" s="3">
        <v>120491.27</v>
      </c>
      <c r="BO45" s="3">
        <v>4177</v>
      </c>
      <c r="BP45" s="3">
        <v>320000</v>
      </c>
      <c r="BQ45" s="3">
        <v>10000</v>
      </c>
      <c r="BR45" s="3">
        <v>0</v>
      </c>
      <c r="BS45" s="3">
        <v>31422.71</v>
      </c>
      <c r="BT45" s="3">
        <v>1020.4</v>
      </c>
      <c r="BU45" s="3">
        <v>200000</v>
      </c>
      <c r="BV45" s="3">
        <v>16279.51</v>
      </c>
      <c r="BW45" s="3">
        <v>0</v>
      </c>
      <c r="BX45" s="3">
        <v>33060.07</v>
      </c>
      <c r="BY45" s="3">
        <v>82566.570000000007</v>
      </c>
      <c r="BZ45" s="3">
        <v>4177.3900000000003</v>
      </c>
      <c r="CA45" s="3">
        <v>16912.43</v>
      </c>
      <c r="CB45" s="3">
        <v>6504.98</v>
      </c>
      <c r="CC45" s="3">
        <v>0</v>
      </c>
      <c r="CD45" s="3">
        <v>0</v>
      </c>
      <c r="CE45" s="3">
        <v>1020.4</v>
      </c>
      <c r="CF45" s="3">
        <v>0</v>
      </c>
      <c r="CG45" s="3">
        <v>1279.51</v>
      </c>
      <c r="CH45" s="3">
        <v>5202.92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654252.13</v>
      </c>
      <c r="CS45" s="3">
        <v>131637.01</v>
      </c>
      <c r="CT45" s="3">
        <v>37924.699999999997</v>
      </c>
      <c r="CU45" s="3">
        <v>0</v>
      </c>
      <c r="CV45" s="3">
        <v>3495.02</v>
      </c>
      <c r="CW45" s="3">
        <v>0</v>
      </c>
      <c r="CX45" s="3">
        <v>30000</v>
      </c>
      <c r="CY45" s="3">
        <v>0</v>
      </c>
      <c r="CZ45" s="3">
        <v>200000</v>
      </c>
      <c r="DA45" s="3">
        <v>15000</v>
      </c>
      <c r="DB45" s="3">
        <v>43000</v>
      </c>
      <c r="DC45" s="3">
        <v>64000</v>
      </c>
      <c r="DD45" s="3">
        <v>3500</v>
      </c>
      <c r="DE45" s="3">
        <v>30353.62</v>
      </c>
      <c r="DF45" s="3">
        <v>22550</v>
      </c>
      <c r="DG45" s="3">
        <v>303087.57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794669.45</v>
      </c>
      <c r="DS45" s="3">
        <v>22550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 t="s">
        <v>133</v>
      </c>
      <c r="DZ45" s="3" t="s">
        <v>134</v>
      </c>
      <c r="EA45" s="3" t="s">
        <v>137</v>
      </c>
    </row>
    <row r="46" spans="1:131" ht="13.5" customHeight="1" x14ac:dyDescent="0.25">
      <c r="A46" s="4" t="s">
        <v>609</v>
      </c>
      <c r="B46" s="3" t="s">
        <v>644</v>
      </c>
      <c r="C46" s="3" t="s">
        <v>184</v>
      </c>
      <c r="D46" s="3" t="s">
        <v>737</v>
      </c>
      <c r="E46" s="3" t="s">
        <v>192</v>
      </c>
      <c r="F46" s="3" t="s">
        <v>139</v>
      </c>
      <c r="G46" s="3">
        <v>0</v>
      </c>
      <c r="H46" s="3">
        <v>0</v>
      </c>
      <c r="I46" s="3">
        <v>0</v>
      </c>
      <c r="J46" s="3">
        <v>0</v>
      </c>
      <c r="K46" s="3">
        <v>96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96</v>
      </c>
      <c r="S46" s="3">
        <v>96</v>
      </c>
      <c r="T46" s="3">
        <v>400</v>
      </c>
      <c r="U46" s="3">
        <v>9.7750000000000004</v>
      </c>
      <c r="V46" s="3">
        <v>29735.55</v>
      </c>
      <c r="W46" s="3">
        <v>2552.14</v>
      </c>
      <c r="X46" s="3">
        <v>1958.4</v>
      </c>
      <c r="Y46" s="3">
        <v>1440</v>
      </c>
      <c r="Z46" s="3">
        <v>811445.14</v>
      </c>
      <c r="AA46" s="3">
        <v>1012964.73</v>
      </c>
      <c r="AB46" s="3">
        <v>1013997.62</v>
      </c>
      <c r="AC46" s="6">
        <v>1.0009999999999999</v>
      </c>
      <c r="AD46" s="3">
        <v>1013997.62</v>
      </c>
      <c r="AE46" s="3">
        <v>1013997.62</v>
      </c>
      <c r="AF46" s="3">
        <v>415735.03</v>
      </c>
      <c r="AG46" s="3">
        <v>0</v>
      </c>
      <c r="AH46" s="3">
        <v>20975.32</v>
      </c>
      <c r="AI46" s="3">
        <v>4872</v>
      </c>
      <c r="AJ46" s="3">
        <v>86556.84</v>
      </c>
      <c r="AK46" s="3">
        <v>0</v>
      </c>
      <c r="AL46" s="3">
        <v>60651.14</v>
      </c>
      <c r="AM46" s="3">
        <v>168317.02</v>
      </c>
      <c r="AN46" s="3">
        <v>0</v>
      </c>
      <c r="AO46" s="3">
        <v>109680.54</v>
      </c>
      <c r="AP46" s="8">
        <v>0</v>
      </c>
      <c r="AQ46" s="8">
        <v>1</v>
      </c>
      <c r="AR46" s="3">
        <v>202552.48</v>
      </c>
      <c r="AS46" s="3">
        <v>0</v>
      </c>
      <c r="AT46" s="3">
        <v>5311373</v>
      </c>
      <c r="AU46" s="3">
        <v>0</v>
      </c>
      <c r="AV46" s="3">
        <v>8147</v>
      </c>
      <c r="AW46" s="3">
        <v>0</v>
      </c>
      <c r="AX46" s="10">
        <v>0</v>
      </c>
      <c r="AY46" s="10">
        <v>20.66</v>
      </c>
      <c r="AZ46" s="10">
        <v>38.14</v>
      </c>
      <c r="BA46" s="3">
        <v>5311</v>
      </c>
      <c r="BB46" s="3">
        <v>58.8</v>
      </c>
      <c r="BC46" s="3">
        <v>24.1</v>
      </c>
      <c r="BD46" s="3">
        <v>7.14</v>
      </c>
      <c r="BE46" s="3">
        <v>0</v>
      </c>
      <c r="BF46" s="3">
        <v>0</v>
      </c>
      <c r="BG46" s="3">
        <v>1.07</v>
      </c>
      <c r="BH46" s="3">
        <v>0</v>
      </c>
      <c r="BI46" s="3">
        <v>0</v>
      </c>
      <c r="BJ46" s="3">
        <v>0</v>
      </c>
      <c r="BK46" s="3">
        <v>28.24</v>
      </c>
      <c r="BL46" s="3">
        <v>2.82</v>
      </c>
      <c r="BM46" s="3">
        <v>220000</v>
      </c>
      <c r="BN46" s="3">
        <v>136663.28</v>
      </c>
      <c r="BO46" s="3">
        <v>1507</v>
      </c>
      <c r="BP46" s="3">
        <v>275000</v>
      </c>
      <c r="BQ46" s="3">
        <v>16500</v>
      </c>
      <c r="BR46" s="3">
        <v>0</v>
      </c>
      <c r="BS46" s="3">
        <v>946.25</v>
      </c>
      <c r="BT46" s="3">
        <v>0</v>
      </c>
      <c r="BU46" s="3">
        <v>150000</v>
      </c>
      <c r="BV46" s="3">
        <v>16040.62</v>
      </c>
      <c r="BW46" s="3">
        <v>0</v>
      </c>
      <c r="BX46" s="3">
        <v>41286.730000000003</v>
      </c>
      <c r="BY46" s="3">
        <v>98745.12</v>
      </c>
      <c r="BZ46" s="3">
        <v>1507.84</v>
      </c>
      <c r="CA46" s="3">
        <v>0</v>
      </c>
      <c r="CB46" s="3">
        <v>10797.01</v>
      </c>
      <c r="CC46" s="3">
        <v>0</v>
      </c>
      <c r="CD46" s="3">
        <v>2.0699999999999998</v>
      </c>
      <c r="CE46" s="3">
        <v>0</v>
      </c>
      <c r="CF46" s="3">
        <v>0</v>
      </c>
      <c r="CG46" s="3">
        <v>1040.6199999999999</v>
      </c>
      <c r="CH46" s="3">
        <v>6689.84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312233.02</v>
      </c>
      <c r="CS46" s="3">
        <v>128023.43</v>
      </c>
      <c r="CT46" s="3">
        <v>37918.160000000003</v>
      </c>
      <c r="CU46" s="3">
        <v>0</v>
      </c>
      <c r="CV46" s="3">
        <v>5702.99</v>
      </c>
      <c r="CW46" s="3">
        <v>0</v>
      </c>
      <c r="CX46" s="3">
        <v>0</v>
      </c>
      <c r="CY46" s="3">
        <v>0</v>
      </c>
      <c r="CZ46" s="3">
        <v>150000</v>
      </c>
      <c r="DA46" s="3">
        <v>15000</v>
      </c>
      <c r="DB46" s="3">
        <v>44000</v>
      </c>
      <c r="DC46" s="3">
        <v>48577.27</v>
      </c>
      <c r="DD46" s="3">
        <v>5775</v>
      </c>
      <c r="DE46" s="3">
        <v>23808.43</v>
      </c>
      <c r="DF46" s="3">
        <v>22000</v>
      </c>
      <c r="DG46" s="3">
        <v>275000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641113.46</v>
      </c>
      <c r="DS46" s="3">
        <v>22000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s="3" t="s">
        <v>133</v>
      </c>
      <c r="DZ46" s="3" t="s">
        <v>134</v>
      </c>
      <c r="EA46" s="3" t="s">
        <v>141</v>
      </c>
    </row>
    <row r="47" spans="1:131" ht="13.5" customHeight="1" x14ac:dyDescent="0.25">
      <c r="A47" s="4" t="s">
        <v>609</v>
      </c>
      <c r="B47" s="3" t="s">
        <v>644</v>
      </c>
      <c r="C47" s="3" t="s">
        <v>184</v>
      </c>
      <c r="D47" s="3" t="s">
        <v>738</v>
      </c>
      <c r="E47" s="3" t="s">
        <v>193</v>
      </c>
      <c r="F47" s="3" t="s">
        <v>139</v>
      </c>
      <c r="G47" s="3">
        <v>0</v>
      </c>
      <c r="H47" s="3">
        <v>0</v>
      </c>
      <c r="I47" s="3">
        <v>0</v>
      </c>
      <c r="J47" s="3">
        <v>0</v>
      </c>
      <c r="K47" s="3">
        <v>107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107</v>
      </c>
      <c r="S47" s="3">
        <v>107</v>
      </c>
      <c r="T47" s="3">
        <v>800</v>
      </c>
      <c r="U47" s="3">
        <v>12.54</v>
      </c>
      <c r="V47" s="3">
        <v>38146.68</v>
      </c>
      <c r="W47" s="3">
        <v>5447.23</v>
      </c>
      <c r="X47" s="3">
        <v>2182.8000000000002</v>
      </c>
      <c r="Y47" s="3">
        <v>1605</v>
      </c>
      <c r="Z47" s="3">
        <v>911228.17</v>
      </c>
      <c r="AA47" s="3">
        <v>1140132.26</v>
      </c>
      <c r="AB47" s="3">
        <v>1167558.43</v>
      </c>
      <c r="AC47" s="6">
        <v>1.0241</v>
      </c>
      <c r="AD47" s="3">
        <v>1167558.43</v>
      </c>
      <c r="AE47" s="3">
        <v>1167558.43</v>
      </c>
      <c r="AF47" s="3">
        <v>448386.37</v>
      </c>
      <c r="AG47" s="3">
        <v>0</v>
      </c>
      <c r="AH47" s="3">
        <v>41709.4</v>
      </c>
      <c r="AI47" s="3">
        <v>5430.25</v>
      </c>
      <c r="AJ47" s="3">
        <v>95975.87</v>
      </c>
      <c r="AK47" s="3">
        <v>0</v>
      </c>
      <c r="AL47" s="3">
        <v>61833.04</v>
      </c>
      <c r="AM47" s="3">
        <v>226035.44</v>
      </c>
      <c r="AN47" s="3">
        <v>0</v>
      </c>
      <c r="AO47" s="3">
        <v>85082.21</v>
      </c>
      <c r="AP47" s="8">
        <v>0</v>
      </c>
      <c r="AQ47" s="8">
        <v>1</v>
      </c>
      <c r="AR47" s="3">
        <v>256330.26</v>
      </c>
      <c r="AS47" s="3">
        <v>0</v>
      </c>
      <c r="AT47" s="3">
        <v>4011003</v>
      </c>
      <c r="AU47" s="3">
        <v>0</v>
      </c>
      <c r="AV47" s="3">
        <v>10652</v>
      </c>
      <c r="AW47" s="3">
        <v>0</v>
      </c>
      <c r="AX47" s="10">
        <v>0</v>
      </c>
      <c r="AY47" s="10">
        <v>21.22</v>
      </c>
      <c r="AZ47" s="10">
        <v>63.91</v>
      </c>
      <c r="BA47" s="3">
        <v>4011</v>
      </c>
      <c r="BB47" s="3">
        <v>85.13</v>
      </c>
      <c r="BC47" s="3">
        <v>30.07</v>
      </c>
      <c r="BD47" s="3">
        <v>30.43</v>
      </c>
      <c r="BE47" s="3">
        <v>1.95</v>
      </c>
      <c r="BF47" s="3">
        <v>0</v>
      </c>
      <c r="BG47" s="3">
        <v>2.13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190000</v>
      </c>
      <c r="BN47" s="3">
        <v>205987.4</v>
      </c>
      <c r="BO47" s="3">
        <v>17000</v>
      </c>
      <c r="BP47" s="3">
        <v>190000</v>
      </c>
      <c r="BQ47" s="3">
        <v>12000</v>
      </c>
      <c r="BR47" s="3">
        <v>0</v>
      </c>
      <c r="BS47" s="3">
        <v>7927.18</v>
      </c>
      <c r="BT47" s="3">
        <v>41391.72</v>
      </c>
      <c r="BU47" s="3">
        <v>0</v>
      </c>
      <c r="BV47" s="3">
        <v>68520.94</v>
      </c>
      <c r="BW47" s="3">
        <v>0</v>
      </c>
      <c r="BX47" s="3">
        <v>4728.37</v>
      </c>
      <c r="BY47" s="3">
        <v>83933.09</v>
      </c>
      <c r="BZ47" s="3">
        <v>9188.02</v>
      </c>
      <c r="CA47" s="3">
        <v>0</v>
      </c>
      <c r="CB47" s="3">
        <v>3451.78</v>
      </c>
      <c r="CC47" s="3">
        <v>0</v>
      </c>
      <c r="CD47" s="3">
        <v>6866.9</v>
      </c>
      <c r="CE47" s="3">
        <v>32272.04</v>
      </c>
      <c r="CF47" s="3">
        <v>0</v>
      </c>
      <c r="CG47" s="3">
        <v>68520.94</v>
      </c>
      <c r="CH47" s="3">
        <v>7453.63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9119.68</v>
      </c>
      <c r="CP47" s="3">
        <v>0</v>
      </c>
      <c r="CQ47" s="3">
        <v>0</v>
      </c>
      <c r="CR47" s="3">
        <v>341412.47</v>
      </c>
      <c r="CS47" s="3">
        <v>120618</v>
      </c>
      <c r="CT47" s="3">
        <v>122054.31</v>
      </c>
      <c r="CU47" s="3">
        <v>7811.98</v>
      </c>
      <c r="CV47" s="3">
        <v>8548.2199999999993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38000</v>
      </c>
      <c r="DC47" s="3">
        <v>25560.41</v>
      </c>
      <c r="DD47" s="3">
        <v>0</v>
      </c>
      <c r="DE47" s="3">
        <v>0</v>
      </c>
      <c r="DF47" s="3">
        <v>28600</v>
      </c>
      <c r="DG47" s="3">
        <v>190000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764312.92</v>
      </c>
      <c r="DS47" s="3">
        <v>28600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s="3" t="s">
        <v>140</v>
      </c>
      <c r="DZ47" s="3">
        <v>0</v>
      </c>
      <c r="EA47" s="3" t="s">
        <v>141</v>
      </c>
    </row>
    <row r="48" spans="1:131" ht="13.5" customHeight="1" x14ac:dyDescent="0.25">
      <c r="A48" s="4" t="s">
        <v>609</v>
      </c>
      <c r="B48" s="3" t="s">
        <v>644</v>
      </c>
      <c r="C48" s="3" t="s">
        <v>184</v>
      </c>
      <c r="D48" s="3" t="s">
        <v>739</v>
      </c>
      <c r="E48" s="3" t="s">
        <v>194</v>
      </c>
      <c r="F48" s="3" t="s">
        <v>132</v>
      </c>
      <c r="G48" s="3">
        <v>109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16</v>
      </c>
      <c r="O48" s="3">
        <v>0</v>
      </c>
      <c r="P48" s="3">
        <v>0</v>
      </c>
      <c r="Q48" s="3">
        <v>125</v>
      </c>
      <c r="R48" s="3">
        <v>0</v>
      </c>
      <c r="S48" s="3">
        <v>125</v>
      </c>
      <c r="T48" s="3">
        <v>2800</v>
      </c>
      <c r="U48" s="3">
        <v>14.4</v>
      </c>
      <c r="V48" s="3">
        <v>43804.800000000003</v>
      </c>
      <c r="W48" s="3">
        <v>5716.55</v>
      </c>
      <c r="X48" s="3">
        <v>2550</v>
      </c>
      <c r="Y48" s="3">
        <v>1875</v>
      </c>
      <c r="Z48" s="3">
        <v>738870.35</v>
      </c>
      <c r="AA48" s="3">
        <v>920291.83999999997</v>
      </c>
      <c r="AB48" s="3">
        <v>896024.87</v>
      </c>
      <c r="AC48" s="6">
        <v>0.97360000000000002</v>
      </c>
      <c r="AD48" s="3">
        <v>896024.87</v>
      </c>
      <c r="AE48" s="3">
        <v>920291.83999999997</v>
      </c>
      <c r="AF48" s="3">
        <v>355567.4</v>
      </c>
      <c r="AG48" s="3">
        <v>0</v>
      </c>
      <c r="AH48" s="3">
        <v>30874.47</v>
      </c>
      <c r="AI48" s="3">
        <v>6343.75</v>
      </c>
      <c r="AJ48" s="3">
        <v>53300.51</v>
      </c>
      <c r="AK48" s="3">
        <v>0</v>
      </c>
      <c r="AL48" s="3">
        <v>48990.73</v>
      </c>
      <c r="AM48" s="3">
        <v>189697.98</v>
      </c>
      <c r="AN48" s="3">
        <v>56993.42</v>
      </c>
      <c r="AO48" s="3">
        <v>0</v>
      </c>
      <c r="AP48" s="8">
        <v>1</v>
      </c>
      <c r="AQ48" s="8">
        <v>0</v>
      </c>
      <c r="AR48" s="3">
        <v>157154.51999999999</v>
      </c>
      <c r="AS48" s="3">
        <v>0</v>
      </c>
      <c r="AT48" s="3">
        <v>1453947</v>
      </c>
      <c r="AU48" s="3">
        <v>4838</v>
      </c>
      <c r="AV48" s="3">
        <v>0</v>
      </c>
      <c r="AW48" s="3">
        <v>0</v>
      </c>
      <c r="AX48" s="10">
        <v>39.21</v>
      </c>
      <c r="AY48" s="10">
        <v>0</v>
      </c>
      <c r="AZ48" s="10">
        <v>108.09</v>
      </c>
      <c r="BA48" s="3">
        <v>1454</v>
      </c>
      <c r="BB48" s="3">
        <v>147.30000000000001</v>
      </c>
      <c r="BC48" s="3">
        <v>29.66</v>
      </c>
      <c r="BD48" s="3">
        <v>13.76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80000</v>
      </c>
      <c r="BN48" s="3">
        <v>89398.95</v>
      </c>
      <c r="BO48" s="3">
        <v>15669.47</v>
      </c>
      <c r="BP48" s="3">
        <v>115000</v>
      </c>
      <c r="BQ48" s="3">
        <v>6425.15</v>
      </c>
      <c r="BR48" s="3">
        <v>0</v>
      </c>
      <c r="BS48" s="3">
        <v>5696.52</v>
      </c>
      <c r="BT48" s="3">
        <v>13732.86</v>
      </c>
      <c r="BU48" s="3">
        <v>0</v>
      </c>
      <c r="BV48" s="3">
        <v>13481.84</v>
      </c>
      <c r="BW48" s="3">
        <v>0</v>
      </c>
      <c r="BX48" s="3">
        <v>0</v>
      </c>
      <c r="BY48" s="3">
        <v>69398.95</v>
      </c>
      <c r="BZ48" s="3">
        <v>15669.47</v>
      </c>
      <c r="CA48" s="3">
        <v>28531.07</v>
      </c>
      <c r="CB48" s="3">
        <v>6425.15</v>
      </c>
      <c r="CC48" s="3">
        <v>0</v>
      </c>
      <c r="CD48" s="3">
        <v>4836.79</v>
      </c>
      <c r="CE48" s="3">
        <v>11850.98</v>
      </c>
      <c r="CF48" s="3">
        <v>6</v>
      </c>
      <c r="CG48" s="3">
        <v>13481.84</v>
      </c>
      <c r="CH48" s="3">
        <v>3357.31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1881.88</v>
      </c>
      <c r="CP48" s="3">
        <v>0</v>
      </c>
      <c r="CQ48" s="3">
        <v>0</v>
      </c>
      <c r="CR48" s="3">
        <v>214147.94</v>
      </c>
      <c r="CS48" s="3">
        <v>43127.01</v>
      </c>
      <c r="CT48" s="3">
        <v>20000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0</v>
      </c>
      <c r="DB48" s="3">
        <v>12567.53</v>
      </c>
      <c r="DC48" s="3">
        <v>23000</v>
      </c>
      <c r="DD48" s="3">
        <v>0</v>
      </c>
      <c r="DE48" s="3">
        <v>0</v>
      </c>
      <c r="DF48" s="3">
        <v>16757.84</v>
      </c>
      <c r="DG48" s="3">
        <v>86468.93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632886.19999999995</v>
      </c>
      <c r="DS48" s="3">
        <v>16757.84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s="3" t="s">
        <v>133</v>
      </c>
      <c r="DZ48" s="3" t="s">
        <v>134</v>
      </c>
      <c r="EA48" s="3" t="s">
        <v>137</v>
      </c>
    </row>
    <row r="49" spans="1:131" ht="13.5" customHeight="1" x14ac:dyDescent="0.25">
      <c r="A49" s="4" t="s">
        <v>609</v>
      </c>
      <c r="B49" s="3" t="s">
        <v>644</v>
      </c>
      <c r="C49" s="3" t="s">
        <v>184</v>
      </c>
      <c r="D49" s="3" t="s">
        <v>740</v>
      </c>
      <c r="E49" s="3" t="s">
        <v>195</v>
      </c>
      <c r="F49" s="3" t="s">
        <v>132</v>
      </c>
      <c r="G49" s="3">
        <v>77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16</v>
      </c>
      <c r="O49" s="3">
        <v>0</v>
      </c>
      <c r="P49" s="3">
        <v>0</v>
      </c>
      <c r="Q49" s="3">
        <v>93</v>
      </c>
      <c r="R49" s="3">
        <v>0</v>
      </c>
      <c r="S49" s="3">
        <v>93</v>
      </c>
      <c r="T49" s="3">
        <v>1000</v>
      </c>
      <c r="U49" s="3">
        <v>9.57</v>
      </c>
      <c r="V49" s="3">
        <v>29111.94</v>
      </c>
      <c r="W49" s="3">
        <v>3986.3</v>
      </c>
      <c r="X49" s="3">
        <v>1897.2</v>
      </c>
      <c r="Y49" s="3">
        <v>1395</v>
      </c>
      <c r="Z49" s="3">
        <v>568403.85</v>
      </c>
      <c r="AA49" s="3">
        <v>708173.37</v>
      </c>
      <c r="AB49" s="3">
        <v>708173.37</v>
      </c>
      <c r="AC49" s="6">
        <v>1</v>
      </c>
      <c r="AD49" s="3">
        <v>708173.37</v>
      </c>
      <c r="AE49" s="3">
        <v>708173.37</v>
      </c>
      <c r="AF49" s="3">
        <v>281079.32</v>
      </c>
      <c r="AG49" s="3">
        <v>0</v>
      </c>
      <c r="AH49" s="3">
        <v>18625.189999999999</v>
      </c>
      <c r="AI49" s="3">
        <v>4719.75</v>
      </c>
      <c r="AJ49" s="3">
        <v>68675.87</v>
      </c>
      <c r="AK49" s="3">
        <v>0</v>
      </c>
      <c r="AL49" s="3">
        <v>38525.54</v>
      </c>
      <c r="AM49" s="3">
        <v>144674.16</v>
      </c>
      <c r="AN49" s="3">
        <v>48109.2</v>
      </c>
      <c r="AO49" s="3">
        <v>0</v>
      </c>
      <c r="AP49" s="8">
        <v>1</v>
      </c>
      <c r="AQ49" s="8">
        <v>0</v>
      </c>
      <c r="AR49" s="3">
        <v>139769.51999999999</v>
      </c>
      <c r="AS49" s="3">
        <v>0</v>
      </c>
      <c r="AT49" s="3">
        <v>1231066</v>
      </c>
      <c r="AU49" s="3">
        <v>3702</v>
      </c>
      <c r="AV49" s="3">
        <v>0</v>
      </c>
      <c r="AW49" s="3">
        <v>0</v>
      </c>
      <c r="AX49" s="10">
        <v>39.08</v>
      </c>
      <c r="AY49" s="10">
        <v>0</v>
      </c>
      <c r="AZ49" s="10">
        <v>113.54</v>
      </c>
      <c r="BA49" s="3">
        <v>1231</v>
      </c>
      <c r="BB49" s="3">
        <v>152.62</v>
      </c>
      <c r="BC49" s="3">
        <v>31.17</v>
      </c>
      <c r="BD49" s="3">
        <v>5.28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60000</v>
      </c>
      <c r="BN49" s="3">
        <v>26323.360000000001</v>
      </c>
      <c r="BO49" s="3">
        <v>171.47</v>
      </c>
      <c r="BP49" s="3">
        <v>161250</v>
      </c>
      <c r="BQ49" s="3">
        <v>0</v>
      </c>
      <c r="BR49" s="3">
        <v>0</v>
      </c>
      <c r="BS49" s="3">
        <v>13318.78</v>
      </c>
      <c r="BT49" s="3">
        <v>16430.72</v>
      </c>
      <c r="BU49" s="3">
        <v>0</v>
      </c>
      <c r="BV49" s="3">
        <v>7437.01</v>
      </c>
      <c r="BW49" s="3">
        <v>0</v>
      </c>
      <c r="BX49" s="3">
        <v>0</v>
      </c>
      <c r="BY49" s="3">
        <v>19823.36</v>
      </c>
      <c r="BZ49" s="3">
        <v>171.47</v>
      </c>
      <c r="CA49" s="3">
        <v>0</v>
      </c>
      <c r="CB49" s="3">
        <v>0</v>
      </c>
      <c r="CC49" s="3">
        <v>0</v>
      </c>
      <c r="CD49" s="3">
        <v>12657.4</v>
      </c>
      <c r="CE49" s="3">
        <v>16430.72</v>
      </c>
      <c r="CF49" s="3">
        <v>0</v>
      </c>
      <c r="CG49" s="3">
        <v>7437.01</v>
      </c>
      <c r="CH49" s="3">
        <v>2101.4299999999998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187878.72</v>
      </c>
      <c r="CS49" s="3">
        <v>38373.57</v>
      </c>
      <c r="CT49" s="3">
        <v>6500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1359.72</v>
      </c>
      <c r="DD49" s="3">
        <v>0</v>
      </c>
      <c r="DE49" s="3">
        <v>0</v>
      </c>
      <c r="DF49" s="3">
        <v>9762.5</v>
      </c>
      <c r="DG49" s="3">
        <v>161250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481769.11</v>
      </c>
      <c r="DS49" s="3">
        <v>9762.5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 t="s">
        <v>133</v>
      </c>
      <c r="DZ49" s="3" t="s">
        <v>134</v>
      </c>
      <c r="EA49" s="3" t="s">
        <v>137</v>
      </c>
    </row>
    <row r="50" spans="1:131" ht="13.5" customHeight="1" x14ac:dyDescent="0.25">
      <c r="A50" s="4" t="s">
        <v>609</v>
      </c>
      <c r="B50" s="3" t="s">
        <v>645</v>
      </c>
      <c r="C50" s="3" t="s">
        <v>196</v>
      </c>
      <c r="D50" s="3" t="s">
        <v>741</v>
      </c>
      <c r="E50" s="3" t="s">
        <v>197</v>
      </c>
      <c r="F50" s="3" t="s">
        <v>132</v>
      </c>
      <c r="G50" s="3">
        <v>154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44</v>
      </c>
      <c r="O50" s="3">
        <v>0</v>
      </c>
      <c r="P50" s="3">
        <v>0</v>
      </c>
      <c r="Q50" s="3">
        <v>198</v>
      </c>
      <c r="R50" s="3">
        <v>0</v>
      </c>
      <c r="S50" s="3">
        <v>198</v>
      </c>
      <c r="T50" s="3">
        <v>2200</v>
      </c>
      <c r="U50" s="3">
        <v>16.376000000000001</v>
      </c>
      <c r="V50" s="3">
        <v>49815.79</v>
      </c>
      <c r="W50" s="3">
        <v>6451.22</v>
      </c>
      <c r="X50" s="3">
        <v>4039.2</v>
      </c>
      <c r="Y50" s="3">
        <v>2970</v>
      </c>
      <c r="Z50" s="3">
        <v>1109565.19</v>
      </c>
      <c r="AA50" s="3">
        <v>1387569.99</v>
      </c>
      <c r="AB50" s="3">
        <v>1387569.99</v>
      </c>
      <c r="AC50" s="6">
        <v>1</v>
      </c>
      <c r="AD50" s="3">
        <v>1387569.99</v>
      </c>
      <c r="AE50" s="3">
        <v>1387569.99</v>
      </c>
      <c r="AF50" s="3">
        <v>543721.32999999996</v>
      </c>
      <c r="AG50" s="3">
        <v>0</v>
      </c>
      <c r="AH50" s="3">
        <v>47833.24</v>
      </c>
      <c r="AI50" s="3">
        <v>10048.5</v>
      </c>
      <c r="AJ50" s="3">
        <v>128503.26</v>
      </c>
      <c r="AK50" s="3">
        <v>0</v>
      </c>
      <c r="AL50" s="3">
        <v>167728.73000000001</v>
      </c>
      <c r="AM50" s="3">
        <v>126236.33</v>
      </c>
      <c r="AN50" s="3">
        <v>158569.35</v>
      </c>
      <c r="AO50" s="3">
        <v>0</v>
      </c>
      <c r="AP50" s="8">
        <v>1</v>
      </c>
      <c r="AQ50" s="8">
        <v>0</v>
      </c>
      <c r="AR50" s="3">
        <v>278004.8</v>
      </c>
      <c r="AS50" s="3">
        <v>0</v>
      </c>
      <c r="AT50" s="3">
        <v>4876326</v>
      </c>
      <c r="AU50" s="3">
        <v>3883</v>
      </c>
      <c r="AV50" s="3">
        <v>0</v>
      </c>
      <c r="AW50" s="3">
        <v>0</v>
      </c>
      <c r="AX50" s="10">
        <v>32.51</v>
      </c>
      <c r="AY50" s="10">
        <v>0</v>
      </c>
      <c r="AZ50" s="10">
        <v>57.01</v>
      </c>
      <c r="BA50" s="3">
        <v>4876</v>
      </c>
      <c r="BB50" s="3">
        <v>89.52</v>
      </c>
      <c r="BC50" s="3">
        <v>7.75</v>
      </c>
      <c r="BD50" s="3">
        <v>0</v>
      </c>
      <c r="BE50" s="3">
        <v>2.0499999999999998</v>
      </c>
      <c r="BF50" s="3">
        <v>0</v>
      </c>
      <c r="BG50" s="3">
        <v>0.92</v>
      </c>
      <c r="BH50" s="3">
        <v>0</v>
      </c>
      <c r="BI50" s="3">
        <v>4.0999999999999996</v>
      </c>
      <c r="BJ50" s="3">
        <v>0</v>
      </c>
      <c r="BK50" s="3">
        <v>0</v>
      </c>
      <c r="BL50" s="3">
        <v>0</v>
      </c>
      <c r="BM50" s="3">
        <v>52250</v>
      </c>
      <c r="BN50" s="3">
        <v>0</v>
      </c>
      <c r="BO50" s="3">
        <v>9975.9500000000007</v>
      </c>
      <c r="BP50" s="3">
        <v>275000</v>
      </c>
      <c r="BQ50" s="3">
        <v>10000</v>
      </c>
      <c r="BR50" s="3">
        <v>0</v>
      </c>
      <c r="BS50" s="3">
        <v>30627.439999999999</v>
      </c>
      <c r="BT50" s="3">
        <v>27312.62</v>
      </c>
      <c r="BU50" s="3">
        <v>0</v>
      </c>
      <c r="BV50" s="3">
        <v>2417.9899999999998</v>
      </c>
      <c r="BW50" s="3">
        <v>0</v>
      </c>
      <c r="BX50" s="3">
        <v>5170.58</v>
      </c>
      <c r="BY50" s="3">
        <v>0</v>
      </c>
      <c r="BZ50" s="3">
        <v>0</v>
      </c>
      <c r="CA50" s="3">
        <v>93430.35</v>
      </c>
      <c r="CB50" s="3">
        <v>5492.31</v>
      </c>
      <c r="CC50" s="3">
        <v>0</v>
      </c>
      <c r="CD50" s="3">
        <v>9336.3799999999992</v>
      </c>
      <c r="CE50" s="3">
        <v>18767.759999999998</v>
      </c>
      <c r="CF50" s="3">
        <v>0</v>
      </c>
      <c r="CG50" s="3">
        <v>2417.9899999999998</v>
      </c>
      <c r="CH50" s="3">
        <v>7630.91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8544.86</v>
      </c>
      <c r="CP50" s="3">
        <v>0</v>
      </c>
      <c r="CQ50" s="3">
        <v>0</v>
      </c>
      <c r="CR50" s="3">
        <v>436574.15</v>
      </c>
      <c r="CS50" s="3">
        <v>37813.03</v>
      </c>
      <c r="CT50" s="3">
        <v>0</v>
      </c>
      <c r="CU50" s="3">
        <v>9975.9500000000007</v>
      </c>
      <c r="CV50" s="3">
        <v>4507.6899999999996</v>
      </c>
      <c r="CW50" s="3">
        <v>0</v>
      </c>
      <c r="CX50" s="3">
        <v>20000</v>
      </c>
      <c r="CY50" s="3">
        <v>0</v>
      </c>
      <c r="CZ50" s="3">
        <v>0</v>
      </c>
      <c r="DA50" s="3">
        <v>0</v>
      </c>
      <c r="DB50" s="3">
        <v>10450</v>
      </c>
      <c r="DC50" s="3">
        <v>55000</v>
      </c>
      <c r="DD50" s="3">
        <v>3500</v>
      </c>
      <c r="DE50" s="3">
        <v>0</v>
      </c>
      <c r="DF50" s="3">
        <v>817.74</v>
      </c>
      <c r="DG50" s="3">
        <v>181569.65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783267.11</v>
      </c>
      <c r="DS50" s="3">
        <v>817.74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s="3" t="s">
        <v>133</v>
      </c>
      <c r="DZ50" s="3" t="s">
        <v>134</v>
      </c>
      <c r="EA50" s="3" t="s">
        <v>137</v>
      </c>
    </row>
    <row r="51" spans="1:131" ht="13.5" customHeight="1" x14ac:dyDescent="0.25">
      <c r="A51" s="4" t="s">
        <v>609</v>
      </c>
      <c r="B51" s="3" t="s">
        <v>645</v>
      </c>
      <c r="C51" s="3" t="s">
        <v>196</v>
      </c>
      <c r="D51" s="3" t="s">
        <v>742</v>
      </c>
      <c r="E51" s="3" t="s">
        <v>198</v>
      </c>
      <c r="F51" s="3" t="s">
        <v>139</v>
      </c>
      <c r="G51" s="3">
        <v>0</v>
      </c>
      <c r="H51" s="3">
        <v>0</v>
      </c>
      <c r="I51" s="3">
        <v>0</v>
      </c>
      <c r="J51" s="3">
        <v>0</v>
      </c>
      <c r="K51" s="3">
        <v>84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84</v>
      </c>
      <c r="S51" s="3">
        <v>84</v>
      </c>
      <c r="T51" s="3">
        <v>600</v>
      </c>
      <c r="U51" s="3">
        <v>9.5630000000000006</v>
      </c>
      <c r="V51" s="3">
        <v>29090.65</v>
      </c>
      <c r="W51" s="3">
        <v>2164.44</v>
      </c>
      <c r="X51" s="3">
        <v>1713.6</v>
      </c>
      <c r="Y51" s="3">
        <v>1260</v>
      </c>
      <c r="Z51" s="3">
        <v>762845.04</v>
      </c>
      <c r="AA51" s="3">
        <v>955185.72</v>
      </c>
      <c r="AB51" s="3">
        <v>1224443.04</v>
      </c>
      <c r="AC51" s="6">
        <v>1.2819</v>
      </c>
      <c r="AD51" s="3">
        <v>1224443.04</v>
      </c>
      <c r="AE51" s="3">
        <v>1228639.8700000001</v>
      </c>
      <c r="AF51" s="3">
        <v>380084.55</v>
      </c>
      <c r="AG51" s="3">
        <v>0</v>
      </c>
      <c r="AH51" s="3">
        <v>32921.89</v>
      </c>
      <c r="AI51" s="3">
        <v>4212.25</v>
      </c>
      <c r="AJ51" s="3">
        <v>113037.82</v>
      </c>
      <c r="AK51" s="3">
        <v>0</v>
      </c>
      <c r="AL51" s="3">
        <v>158341.82999999999</v>
      </c>
      <c r="AM51" s="3">
        <v>57661.45</v>
      </c>
      <c r="AN51" s="3">
        <v>0</v>
      </c>
      <c r="AO51" s="3">
        <v>99006.63</v>
      </c>
      <c r="AP51" s="8">
        <v>0</v>
      </c>
      <c r="AQ51" s="8">
        <v>1</v>
      </c>
      <c r="AR51" s="3">
        <v>461598</v>
      </c>
      <c r="AS51" s="3">
        <v>0</v>
      </c>
      <c r="AT51" s="3">
        <v>7560874</v>
      </c>
      <c r="AU51" s="3">
        <v>0</v>
      </c>
      <c r="AV51" s="3">
        <v>4405</v>
      </c>
      <c r="AW51" s="3">
        <v>0</v>
      </c>
      <c r="AX51" s="10">
        <v>0</v>
      </c>
      <c r="AY51" s="10">
        <v>13.09</v>
      </c>
      <c r="AZ51" s="10">
        <v>61.05</v>
      </c>
      <c r="BA51" s="3">
        <v>7561</v>
      </c>
      <c r="BB51" s="3">
        <v>74.14</v>
      </c>
      <c r="BC51" s="3">
        <v>22.04</v>
      </c>
      <c r="BD51" s="3">
        <v>17.989999999999998</v>
      </c>
      <c r="BE51" s="3">
        <v>0</v>
      </c>
      <c r="BF51" s="3">
        <v>0</v>
      </c>
      <c r="BG51" s="3">
        <v>0.86</v>
      </c>
      <c r="BH51" s="3">
        <v>0</v>
      </c>
      <c r="BI51" s="3">
        <v>2.65</v>
      </c>
      <c r="BJ51" s="3">
        <v>0</v>
      </c>
      <c r="BK51" s="3">
        <v>0</v>
      </c>
      <c r="BL51" s="3">
        <v>0</v>
      </c>
      <c r="BM51" s="3">
        <v>390000</v>
      </c>
      <c r="BN51" s="3">
        <v>204876.15</v>
      </c>
      <c r="BO51" s="3">
        <v>0</v>
      </c>
      <c r="BP51" s="3">
        <v>300000</v>
      </c>
      <c r="BQ51" s="3">
        <v>10000</v>
      </c>
      <c r="BR51" s="3">
        <v>0</v>
      </c>
      <c r="BS51" s="3">
        <v>32547.72</v>
      </c>
      <c r="BT51" s="3">
        <v>77454.13</v>
      </c>
      <c r="BU51" s="3">
        <v>0</v>
      </c>
      <c r="BV51" s="3">
        <v>3742.24</v>
      </c>
      <c r="BW51" s="3">
        <v>0</v>
      </c>
      <c r="BX51" s="3">
        <v>0</v>
      </c>
      <c r="BY51" s="3">
        <v>68876.149999999994</v>
      </c>
      <c r="BZ51" s="3">
        <v>0</v>
      </c>
      <c r="CA51" s="3">
        <v>129970.65</v>
      </c>
      <c r="CB51" s="3">
        <v>3490.08</v>
      </c>
      <c r="CC51" s="3">
        <v>0</v>
      </c>
      <c r="CD51" s="3">
        <v>11660.09</v>
      </c>
      <c r="CE51" s="3">
        <v>54235.62</v>
      </c>
      <c r="CF51" s="3">
        <v>0</v>
      </c>
      <c r="CG51" s="3">
        <v>3742.24</v>
      </c>
      <c r="CH51" s="3">
        <v>71506.28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23218.51</v>
      </c>
      <c r="CP51" s="3">
        <v>0</v>
      </c>
      <c r="CQ51" s="3">
        <v>0</v>
      </c>
      <c r="CR51" s="3">
        <v>560604.63</v>
      </c>
      <c r="CS51" s="3">
        <v>166656.63</v>
      </c>
      <c r="CT51" s="3">
        <v>136000</v>
      </c>
      <c r="CU51" s="3">
        <v>0</v>
      </c>
      <c r="CV51" s="3">
        <v>6509.92</v>
      </c>
      <c r="CW51" s="3">
        <v>0</v>
      </c>
      <c r="CX51" s="3">
        <v>20000</v>
      </c>
      <c r="CY51" s="3">
        <v>0</v>
      </c>
      <c r="CZ51" s="3">
        <v>0</v>
      </c>
      <c r="DA51" s="3">
        <v>0</v>
      </c>
      <c r="DB51" s="3">
        <v>68770.149999999994</v>
      </c>
      <c r="DC51" s="3">
        <v>60000</v>
      </c>
      <c r="DD51" s="3">
        <v>3500</v>
      </c>
      <c r="DE51" s="3">
        <v>0</v>
      </c>
      <c r="DF51" s="3">
        <v>75918.539999999994</v>
      </c>
      <c r="DG51" s="3">
        <v>170029.35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505496.58</v>
      </c>
      <c r="DS51" s="3">
        <v>75918.55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s="3" t="s">
        <v>140</v>
      </c>
      <c r="DZ51" s="3">
        <v>0</v>
      </c>
      <c r="EA51" s="3" t="s">
        <v>141</v>
      </c>
    </row>
    <row r="52" spans="1:131" ht="13.5" customHeight="1" x14ac:dyDescent="0.25">
      <c r="A52" s="4" t="s">
        <v>609</v>
      </c>
      <c r="B52" s="3" t="s">
        <v>645</v>
      </c>
      <c r="C52" s="3" t="s">
        <v>196</v>
      </c>
      <c r="D52" s="3" t="s">
        <v>743</v>
      </c>
      <c r="E52" s="3" t="s">
        <v>199</v>
      </c>
      <c r="F52" s="3" t="s">
        <v>132</v>
      </c>
      <c r="G52" s="3">
        <v>104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28</v>
      </c>
      <c r="O52" s="3">
        <v>0</v>
      </c>
      <c r="P52" s="3">
        <v>0</v>
      </c>
      <c r="Q52" s="3">
        <v>132</v>
      </c>
      <c r="R52" s="3">
        <v>0</v>
      </c>
      <c r="S52" s="3">
        <v>132</v>
      </c>
      <c r="T52" s="3">
        <v>1600</v>
      </c>
      <c r="U52" s="3">
        <v>12.542</v>
      </c>
      <c r="V52" s="3">
        <v>38152.76</v>
      </c>
      <c r="W52" s="3">
        <v>5192.25</v>
      </c>
      <c r="X52" s="3">
        <v>2692.8</v>
      </c>
      <c r="Y52" s="3">
        <v>1980</v>
      </c>
      <c r="Z52" s="3">
        <v>783431.95</v>
      </c>
      <c r="AA52" s="3">
        <v>979424.47</v>
      </c>
      <c r="AB52" s="3">
        <v>979424.47</v>
      </c>
      <c r="AC52" s="6">
        <v>1</v>
      </c>
      <c r="AD52" s="3">
        <v>967320.68</v>
      </c>
      <c r="AE52" s="3">
        <v>979424.47</v>
      </c>
      <c r="AF52" s="3">
        <v>379767.53</v>
      </c>
      <c r="AG52" s="3">
        <v>0</v>
      </c>
      <c r="AH52" s="3">
        <v>36757.93</v>
      </c>
      <c r="AI52" s="3">
        <v>6699</v>
      </c>
      <c r="AJ52" s="3">
        <v>75312.479999999996</v>
      </c>
      <c r="AK52" s="3">
        <v>0</v>
      </c>
      <c r="AL52" s="3">
        <v>130371.78</v>
      </c>
      <c r="AM52" s="3">
        <v>10436.89</v>
      </c>
      <c r="AN52" s="3">
        <v>176480.01</v>
      </c>
      <c r="AO52" s="3">
        <v>0</v>
      </c>
      <c r="AP52" s="8">
        <v>1</v>
      </c>
      <c r="AQ52" s="8">
        <v>0</v>
      </c>
      <c r="AR52" s="3">
        <v>195992.52</v>
      </c>
      <c r="AS52" s="3">
        <v>0</v>
      </c>
      <c r="AT52" s="3">
        <v>5449232</v>
      </c>
      <c r="AU52" s="3">
        <v>337</v>
      </c>
      <c r="AV52" s="3">
        <v>0</v>
      </c>
      <c r="AW52" s="3">
        <v>0</v>
      </c>
      <c r="AX52" s="10">
        <v>30.97</v>
      </c>
      <c r="AY52" s="10">
        <v>0</v>
      </c>
      <c r="AZ52" s="10">
        <v>34.39</v>
      </c>
      <c r="BA52" s="3">
        <v>5449</v>
      </c>
      <c r="BB52" s="3">
        <v>65.36</v>
      </c>
      <c r="BC52" s="3">
        <v>20.399999999999999</v>
      </c>
      <c r="BD52" s="3">
        <v>7.99</v>
      </c>
      <c r="BE52" s="3">
        <v>0.78</v>
      </c>
      <c r="BF52" s="3">
        <v>0</v>
      </c>
      <c r="BG52" s="3">
        <v>0</v>
      </c>
      <c r="BH52" s="3">
        <v>0</v>
      </c>
      <c r="BI52" s="3">
        <v>2.5299999999999998</v>
      </c>
      <c r="BJ52" s="3">
        <v>0</v>
      </c>
      <c r="BK52" s="3">
        <v>0</v>
      </c>
      <c r="BL52" s="3">
        <v>0</v>
      </c>
      <c r="BM52" s="3">
        <v>215000</v>
      </c>
      <c r="BN52" s="3">
        <v>221355.71</v>
      </c>
      <c r="BO52" s="3">
        <v>13000</v>
      </c>
      <c r="BP52" s="3">
        <v>140000</v>
      </c>
      <c r="BQ52" s="3">
        <v>0</v>
      </c>
      <c r="BR52" s="3">
        <v>0</v>
      </c>
      <c r="BS52" s="3">
        <v>19764.3</v>
      </c>
      <c r="BT52" s="3">
        <v>63754.75</v>
      </c>
      <c r="BU52" s="3">
        <v>0</v>
      </c>
      <c r="BV52" s="3">
        <v>57648.82</v>
      </c>
      <c r="BW52" s="3">
        <v>0</v>
      </c>
      <c r="BX52" s="3">
        <v>0</v>
      </c>
      <c r="BY52" s="3">
        <v>175807.09</v>
      </c>
      <c r="BZ52" s="3">
        <v>8541.08</v>
      </c>
      <c r="CA52" s="3">
        <v>0</v>
      </c>
      <c r="CB52" s="3">
        <v>0</v>
      </c>
      <c r="CC52" s="3">
        <v>0</v>
      </c>
      <c r="CD52" s="3">
        <v>4423.72</v>
      </c>
      <c r="CE52" s="3">
        <v>53754.75</v>
      </c>
      <c r="CF52" s="3">
        <v>0</v>
      </c>
      <c r="CG52" s="3">
        <v>32648.82</v>
      </c>
      <c r="CH52" s="3">
        <v>11926.2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10000</v>
      </c>
      <c r="CP52" s="3">
        <v>0</v>
      </c>
      <c r="CQ52" s="3">
        <v>25000</v>
      </c>
      <c r="CR52" s="3">
        <v>372472.53</v>
      </c>
      <c r="CS52" s="3">
        <v>116231</v>
      </c>
      <c r="CT52" s="3">
        <v>45548.62</v>
      </c>
      <c r="CU52" s="3">
        <v>4458.92</v>
      </c>
      <c r="CV52" s="3">
        <v>0</v>
      </c>
      <c r="CW52" s="3">
        <v>0</v>
      </c>
      <c r="CX52" s="3">
        <v>14429</v>
      </c>
      <c r="CY52" s="3">
        <v>0</v>
      </c>
      <c r="CZ52" s="3">
        <v>0</v>
      </c>
      <c r="DA52" s="3">
        <v>0</v>
      </c>
      <c r="DB52" s="3">
        <v>23373.58</v>
      </c>
      <c r="DC52" s="3">
        <v>4.6399999999999997</v>
      </c>
      <c r="DD52" s="3">
        <v>0</v>
      </c>
      <c r="DE52" s="3">
        <v>0</v>
      </c>
      <c r="DF52" s="3">
        <v>43421.4</v>
      </c>
      <c r="DG52" s="3">
        <v>140000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476580.16</v>
      </c>
      <c r="DS52" s="3">
        <v>43421.4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s="3" t="s">
        <v>133</v>
      </c>
      <c r="DZ52" s="3" t="s">
        <v>134</v>
      </c>
      <c r="EA52" s="3" t="s">
        <v>137</v>
      </c>
    </row>
    <row r="53" spans="1:131" ht="13.5" customHeight="1" x14ac:dyDescent="0.25">
      <c r="A53" s="4" t="s">
        <v>609</v>
      </c>
      <c r="B53" s="3" t="s">
        <v>645</v>
      </c>
      <c r="C53" s="3" t="s">
        <v>196</v>
      </c>
      <c r="D53" s="3" t="s">
        <v>744</v>
      </c>
      <c r="E53" s="3" t="s">
        <v>200</v>
      </c>
      <c r="F53" s="3" t="s">
        <v>139</v>
      </c>
      <c r="G53" s="3">
        <v>0</v>
      </c>
      <c r="H53" s="3">
        <v>0</v>
      </c>
      <c r="I53" s="3">
        <v>0</v>
      </c>
      <c r="J53" s="3">
        <v>0</v>
      </c>
      <c r="K53" s="3">
        <v>53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53</v>
      </c>
      <c r="S53" s="3">
        <v>53</v>
      </c>
      <c r="T53" s="3">
        <v>600</v>
      </c>
      <c r="U53" s="3">
        <v>6.8330000000000002</v>
      </c>
      <c r="V53" s="3">
        <v>20785.990000000002</v>
      </c>
      <c r="W53" s="3">
        <v>2653.93</v>
      </c>
      <c r="X53" s="3">
        <v>1081.2</v>
      </c>
      <c r="Y53" s="3">
        <v>795</v>
      </c>
      <c r="Z53" s="3">
        <v>567868.84</v>
      </c>
      <c r="AA53" s="3">
        <v>709252.97</v>
      </c>
      <c r="AB53" s="3">
        <v>758120.04</v>
      </c>
      <c r="AC53" s="6">
        <v>1.0689</v>
      </c>
      <c r="AD53" s="3">
        <v>758120.04</v>
      </c>
      <c r="AE53" s="3">
        <v>758120.04</v>
      </c>
      <c r="AF53" s="3">
        <v>287838.5</v>
      </c>
      <c r="AG53" s="3">
        <v>0</v>
      </c>
      <c r="AH53" s="3">
        <v>18407.3</v>
      </c>
      <c r="AI53" s="3">
        <v>2588.25</v>
      </c>
      <c r="AJ53" s="3">
        <v>63559.8</v>
      </c>
      <c r="AK53" s="3">
        <v>0</v>
      </c>
      <c r="AL53" s="3">
        <v>95777.22</v>
      </c>
      <c r="AM53" s="3">
        <v>49095.199999999997</v>
      </c>
      <c r="AN53" s="3">
        <v>0</v>
      </c>
      <c r="AO53" s="3">
        <v>90834.5</v>
      </c>
      <c r="AP53" s="8">
        <v>0</v>
      </c>
      <c r="AQ53" s="8">
        <v>1</v>
      </c>
      <c r="AR53" s="3">
        <v>190251.2</v>
      </c>
      <c r="AS53" s="3">
        <v>0</v>
      </c>
      <c r="AT53" s="3">
        <v>5698497</v>
      </c>
      <c r="AU53" s="3">
        <v>0</v>
      </c>
      <c r="AV53" s="3">
        <v>3080</v>
      </c>
      <c r="AW53" s="3">
        <v>0</v>
      </c>
      <c r="AX53" s="10">
        <v>0</v>
      </c>
      <c r="AY53" s="10">
        <v>15.94</v>
      </c>
      <c r="AZ53" s="10">
        <v>33.39</v>
      </c>
      <c r="BA53" s="3">
        <v>5698</v>
      </c>
      <c r="BB53" s="3">
        <v>49.33</v>
      </c>
      <c r="BC53" s="3">
        <v>13.23</v>
      </c>
      <c r="BD53" s="3">
        <v>7.99</v>
      </c>
      <c r="BE53" s="3">
        <v>0</v>
      </c>
      <c r="BF53" s="3">
        <v>0</v>
      </c>
      <c r="BG53" s="3">
        <v>1.75</v>
      </c>
      <c r="BH53" s="3">
        <v>0</v>
      </c>
      <c r="BI53" s="3">
        <v>6.32</v>
      </c>
      <c r="BJ53" s="3">
        <v>0</v>
      </c>
      <c r="BK53" s="3">
        <v>0</v>
      </c>
      <c r="BL53" s="3">
        <v>0</v>
      </c>
      <c r="BM53" s="3">
        <v>143000</v>
      </c>
      <c r="BN53" s="3">
        <v>275845.42</v>
      </c>
      <c r="BO53" s="3">
        <v>0</v>
      </c>
      <c r="BP53" s="3">
        <v>115000</v>
      </c>
      <c r="BQ53" s="3">
        <v>10000</v>
      </c>
      <c r="BR53" s="3">
        <v>0</v>
      </c>
      <c r="BS53" s="3">
        <v>39835.81</v>
      </c>
      <c r="BT53" s="3">
        <v>49448.53</v>
      </c>
      <c r="BU53" s="3">
        <v>0</v>
      </c>
      <c r="BV53" s="3">
        <v>53391.15</v>
      </c>
      <c r="BW53" s="3">
        <v>0</v>
      </c>
      <c r="BX53" s="3">
        <v>0</v>
      </c>
      <c r="BY53" s="3">
        <v>230296.8</v>
      </c>
      <c r="BZ53" s="3">
        <v>0.71</v>
      </c>
      <c r="CA53" s="3">
        <v>0</v>
      </c>
      <c r="CB53" s="3">
        <v>0</v>
      </c>
      <c r="CC53" s="3">
        <v>0</v>
      </c>
      <c r="CD53" s="3">
        <v>3175.05</v>
      </c>
      <c r="CE53" s="3">
        <v>24448.53</v>
      </c>
      <c r="CF53" s="3">
        <v>0</v>
      </c>
      <c r="CG53" s="3">
        <v>33391.15</v>
      </c>
      <c r="CH53" s="3">
        <v>9735.25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25000</v>
      </c>
      <c r="CP53" s="3">
        <v>0</v>
      </c>
      <c r="CQ53" s="3">
        <v>20000</v>
      </c>
      <c r="CR53" s="3">
        <v>281085.7</v>
      </c>
      <c r="CS53" s="3">
        <v>75369.55</v>
      </c>
      <c r="CT53" s="3">
        <v>45548.62</v>
      </c>
      <c r="CU53" s="3">
        <v>0</v>
      </c>
      <c r="CV53" s="3">
        <v>10000</v>
      </c>
      <c r="CW53" s="3">
        <v>0</v>
      </c>
      <c r="CX53" s="3">
        <v>36000</v>
      </c>
      <c r="CY53" s="3">
        <v>0</v>
      </c>
      <c r="CZ53" s="3">
        <v>0</v>
      </c>
      <c r="DA53" s="3">
        <v>0</v>
      </c>
      <c r="DB53" s="3">
        <v>13542.83</v>
      </c>
      <c r="DC53" s="3">
        <v>4172.92</v>
      </c>
      <c r="DD53" s="3">
        <v>1949.06</v>
      </c>
      <c r="DE53" s="3">
        <v>0</v>
      </c>
      <c r="DF53" s="3">
        <v>28947.599999999999</v>
      </c>
      <c r="DG53" s="3">
        <v>115000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381257.12</v>
      </c>
      <c r="DS53" s="3">
        <v>28947.599999999999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s="3" t="s">
        <v>140</v>
      </c>
      <c r="DZ53" s="3">
        <v>0</v>
      </c>
      <c r="EA53" s="3" t="s">
        <v>141</v>
      </c>
    </row>
    <row r="54" spans="1:131" ht="13.5" customHeight="1" x14ac:dyDescent="0.25">
      <c r="A54" s="4" t="s">
        <v>609</v>
      </c>
      <c r="B54" s="3" t="s">
        <v>645</v>
      </c>
      <c r="C54" s="3" t="s">
        <v>196</v>
      </c>
      <c r="D54" s="3" t="s">
        <v>745</v>
      </c>
      <c r="E54" s="3" t="s">
        <v>201</v>
      </c>
      <c r="F54" s="3" t="s">
        <v>144</v>
      </c>
      <c r="G54" s="3">
        <v>55</v>
      </c>
      <c r="H54" s="3">
        <v>0</v>
      </c>
      <c r="I54" s="3">
        <v>0</v>
      </c>
      <c r="J54" s="3">
        <v>0</v>
      </c>
      <c r="K54" s="3">
        <v>30</v>
      </c>
      <c r="L54" s="3">
        <v>0</v>
      </c>
      <c r="M54" s="3">
        <v>0</v>
      </c>
      <c r="N54" s="3">
        <v>9</v>
      </c>
      <c r="O54" s="3">
        <v>0</v>
      </c>
      <c r="P54" s="3">
        <v>0</v>
      </c>
      <c r="Q54" s="3">
        <v>64</v>
      </c>
      <c r="R54" s="3">
        <v>30</v>
      </c>
      <c r="S54" s="3">
        <v>94</v>
      </c>
      <c r="T54" s="3">
        <v>1200</v>
      </c>
      <c r="U54" s="3">
        <v>13.904</v>
      </c>
      <c r="V54" s="3">
        <v>42295.97</v>
      </c>
      <c r="W54" s="3">
        <v>1804.89</v>
      </c>
      <c r="X54" s="3">
        <v>1917.6</v>
      </c>
      <c r="Y54" s="3">
        <v>1410</v>
      </c>
      <c r="Z54" s="3">
        <v>850830.75</v>
      </c>
      <c r="AA54" s="3">
        <v>1059732.27</v>
      </c>
      <c r="AB54" s="3">
        <v>1145506.32</v>
      </c>
      <c r="AC54" s="6">
        <v>1.0809</v>
      </c>
      <c r="AD54" s="3">
        <v>1145506.32</v>
      </c>
      <c r="AE54" s="3">
        <v>1145506.32</v>
      </c>
      <c r="AF54" s="3">
        <v>428157.39</v>
      </c>
      <c r="AG54" s="3">
        <v>0</v>
      </c>
      <c r="AH54" s="3">
        <v>24370.28</v>
      </c>
      <c r="AI54" s="3">
        <v>4516.75</v>
      </c>
      <c r="AJ54" s="3">
        <v>114550.63</v>
      </c>
      <c r="AK54" s="3">
        <v>9576.1299999999992</v>
      </c>
      <c r="AL54" s="3">
        <v>121527.61</v>
      </c>
      <c r="AM54" s="3">
        <v>167805.75</v>
      </c>
      <c r="AN54" s="3">
        <v>29567.217400000001</v>
      </c>
      <c r="AO54" s="3">
        <v>30774.042600000001</v>
      </c>
      <c r="AP54" s="8">
        <v>0.49</v>
      </c>
      <c r="AQ54" s="8">
        <v>0.51</v>
      </c>
      <c r="AR54" s="3">
        <v>294675.57</v>
      </c>
      <c r="AS54" s="3">
        <v>0</v>
      </c>
      <c r="AT54" s="3">
        <v>1276376</v>
      </c>
      <c r="AU54" s="3">
        <v>2371</v>
      </c>
      <c r="AV54" s="3">
        <v>5731</v>
      </c>
      <c r="AW54" s="3">
        <v>0</v>
      </c>
      <c r="AX54" s="10">
        <v>30.65</v>
      </c>
      <c r="AY54" s="10">
        <v>16.600000000000001</v>
      </c>
      <c r="AZ54" s="10">
        <v>230.87</v>
      </c>
      <c r="BA54" s="3">
        <v>1276</v>
      </c>
      <c r="BB54" s="3">
        <v>278.12</v>
      </c>
      <c r="BC54" s="3">
        <v>79.13</v>
      </c>
      <c r="BD54" s="3">
        <v>7.52</v>
      </c>
      <c r="BE54" s="3">
        <v>0</v>
      </c>
      <c r="BF54" s="3">
        <v>0</v>
      </c>
      <c r="BG54" s="3">
        <v>0</v>
      </c>
      <c r="BH54" s="3">
        <v>0</v>
      </c>
      <c r="BI54" s="3">
        <v>7.83</v>
      </c>
      <c r="BJ54" s="3">
        <v>0</v>
      </c>
      <c r="BK54" s="3">
        <v>0</v>
      </c>
      <c r="BL54" s="3">
        <v>43.09</v>
      </c>
      <c r="BM54" s="3">
        <v>160316</v>
      </c>
      <c r="BN54" s="3">
        <v>55082.81</v>
      </c>
      <c r="BO54" s="3">
        <v>0</v>
      </c>
      <c r="BP54" s="3">
        <v>175480</v>
      </c>
      <c r="BQ54" s="3">
        <v>0</v>
      </c>
      <c r="BR54" s="3">
        <v>0</v>
      </c>
      <c r="BS54" s="3">
        <v>39218.69</v>
      </c>
      <c r="BT54" s="3">
        <v>24062.62</v>
      </c>
      <c r="BU54" s="3">
        <v>0</v>
      </c>
      <c r="BV54" s="3">
        <v>134481.79999999999</v>
      </c>
      <c r="BW54" s="3">
        <v>0</v>
      </c>
      <c r="BX54" s="3">
        <v>0</v>
      </c>
      <c r="BY54" s="3">
        <v>45484.09</v>
      </c>
      <c r="BZ54" s="3">
        <v>0</v>
      </c>
      <c r="CA54" s="3">
        <v>7752.55</v>
      </c>
      <c r="CB54" s="3">
        <v>0</v>
      </c>
      <c r="CC54" s="3">
        <v>0</v>
      </c>
      <c r="CD54" s="3">
        <v>28228.68</v>
      </c>
      <c r="CE54" s="3">
        <v>11804.99</v>
      </c>
      <c r="CF54" s="3">
        <v>0</v>
      </c>
      <c r="CG54" s="3">
        <v>79481.8</v>
      </c>
      <c r="CH54" s="3">
        <v>13548.62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12257.63</v>
      </c>
      <c r="CP54" s="3">
        <v>0</v>
      </c>
      <c r="CQ54" s="3">
        <v>0</v>
      </c>
      <c r="CR54" s="3">
        <v>355016.83</v>
      </c>
      <c r="CS54" s="3">
        <v>100999.94</v>
      </c>
      <c r="CT54" s="3">
        <v>9598.7199999999993</v>
      </c>
      <c r="CU54" s="3">
        <v>0</v>
      </c>
      <c r="CV54" s="3">
        <v>0</v>
      </c>
      <c r="CW54" s="3">
        <v>0</v>
      </c>
      <c r="CX54" s="3">
        <v>10000</v>
      </c>
      <c r="CY54" s="3">
        <v>0</v>
      </c>
      <c r="CZ54" s="3">
        <v>0</v>
      </c>
      <c r="DA54" s="3">
        <v>55000</v>
      </c>
      <c r="DB54" s="3">
        <v>26665.74</v>
      </c>
      <c r="DC54" s="3">
        <v>35096</v>
      </c>
      <c r="DD54" s="3">
        <v>0</v>
      </c>
      <c r="DE54" s="3">
        <v>0</v>
      </c>
      <c r="DF54" s="3">
        <v>22883.72</v>
      </c>
      <c r="DG54" s="3">
        <v>167727.45000000001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668961.88</v>
      </c>
      <c r="DS54" s="3">
        <v>22883.72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s="3" t="s">
        <v>140</v>
      </c>
      <c r="DZ54" s="3">
        <v>0</v>
      </c>
      <c r="EA54" s="3" t="s">
        <v>141</v>
      </c>
    </row>
    <row r="55" spans="1:131" ht="13.5" customHeight="1" x14ac:dyDescent="0.25">
      <c r="A55" s="4" t="s">
        <v>609</v>
      </c>
      <c r="B55" s="3" t="s">
        <v>645</v>
      </c>
      <c r="C55" s="3" t="s">
        <v>196</v>
      </c>
      <c r="D55" s="3" t="s">
        <v>746</v>
      </c>
      <c r="E55" s="3" t="s">
        <v>202</v>
      </c>
      <c r="F55" s="3" t="s">
        <v>144</v>
      </c>
      <c r="G55" s="3">
        <v>49</v>
      </c>
      <c r="H55" s="3">
        <v>0</v>
      </c>
      <c r="I55" s="3">
        <v>0</v>
      </c>
      <c r="J55" s="3">
        <v>0</v>
      </c>
      <c r="K55" s="3">
        <v>35</v>
      </c>
      <c r="L55" s="3">
        <v>0</v>
      </c>
      <c r="M55" s="3">
        <v>0</v>
      </c>
      <c r="N55" s="3">
        <v>17</v>
      </c>
      <c r="O55" s="3">
        <v>0</v>
      </c>
      <c r="P55" s="3">
        <v>0</v>
      </c>
      <c r="Q55" s="3">
        <v>66</v>
      </c>
      <c r="R55" s="3">
        <v>35</v>
      </c>
      <c r="S55" s="3">
        <v>101</v>
      </c>
      <c r="T55" s="3">
        <v>200</v>
      </c>
      <c r="U55" s="3">
        <v>15.419</v>
      </c>
      <c r="V55" s="3">
        <v>46904.6</v>
      </c>
      <c r="W55" s="3">
        <v>5849.89</v>
      </c>
      <c r="X55" s="3">
        <v>2060.4</v>
      </c>
      <c r="Y55" s="3">
        <v>1515</v>
      </c>
      <c r="Z55" s="3">
        <v>889431.88</v>
      </c>
      <c r="AA55" s="3">
        <v>1098862.69</v>
      </c>
      <c r="AB55" s="3">
        <v>1205451.6399999999</v>
      </c>
      <c r="AC55" s="6">
        <v>1.097</v>
      </c>
      <c r="AD55" s="3">
        <v>1205451.6399999999</v>
      </c>
      <c r="AE55" s="3">
        <v>1205451.6399999999</v>
      </c>
      <c r="AF55" s="3">
        <v>452992.16</v>
      </c>
      <c r="AG55" s="3">
        <v>0</v>
      </c>
      <c r="AH55" s="3">
        <v>14463.75</v>
      </c>
      <c r="AI55" s="3">
        <v>4821.25</v>
      </c>
      <c r="AJ55" s="3">
        <v>120545.16</v>
      </c>
      <c r="AK55" s="3">
        <v>12057.92</v>
      </c>
      <c r="AL55" s="3">
        <v>120802.79</v>
      </c>
      <c r="AM55" s="3">
        <v>27044.1</v>
      </c>
      <c r="AN55" s="3">
        <v>106623.60309999999</v>
      </c>
      <c r="AO55" s="3">
        <v>110975.58689999999</v>
      </c>
      <c r="AP55" s="8">
        <v>0.49</v>
      </c>
      <c r="AQ55" s="8">
        <v>0.51</v>
      </c>
      <c r="AR55" s="3">
        <v>316019.76</v>
      </c>
      <c r="AS55" s="3">
        <v>0</v>
      </c>
      <c r="AT55" s="3">
        <v>5457339</v>
      </c>
      <c r="AU55" s="3">
        <v>0</v>
      </c>
      <c r="AV55" s="3">
        <v>1510</v>
      </c>
      <c r="AW55" s="3">
        <v>0</v>
      </c>
      <c r="AX55" s="10">
        <v>21.97</v>
      </c>
      <c r="AY55" s="10">
        <v>17.91</v>
      </c>
      <c r="AZ55" s="10">
        <v>57.91</v>
      </c>
      <c r="BA55" s="3">
        <v>5457</v>
      </c>
      <c r="BB55" s="3">
        <v>97.79</v>
      </c>
      <c r="BC55" s="3">
        <v>9.26</v>
      </c>
      <c r="BD55" s="3">
        <v>6.04</v>
      </c>
      <c r="BE55" s="3">
        <v>0</v>
      </c>
      <c r="BF55" s="3">
        <v>0</v>
      </c>
      <c r="BG55" s="3">
        <v>0</v>
      </c>
      <c r="BH55" s="3">
        <v>0</v>
      </c>
      <c r="BI55" s="3">
        <v>9.3800000000000008</v>
      </c>
      <c r="BJ55" s="3">
        <v>0</v>
      </c>
      <c r="BK55" s="3">
        <v>0</v>
      </c>
      <c r="BL55" s="3">
        <v>0</v>
      </c>
      <c r="BM55" s="3">
        <v>113732.27</v>
      </c>
      <c r="BN55" s="3">
        <v>155573.32999999999</v>
      </c>
      <c r="BO55" s="3">
        <v>0</v>
      </c>
      <c r="BP55" s="3">
        <v>141001.04</v>
      </c>
      <c r="BQ55" s="3">
        <v>29.6</v>
      </c>
      <c r="BR55" s="3">
        <v>0</v>
      </c>
      <c r="BS55" s="3">
        <v>55031.71</v>
      </c>
      <c r="BT55" s="3">
        <v>20431.11</v>
      </c>
      <c r="BU55" s="3">
        <v>0</v>
      </c>
      <c r="BV55" s="3">
        <v>0</v>
      </c>
      <c r="BW55" s="3">
        <v>0</v>
      </c>
      <c r="BX55" s="3">
        <v>1706.47</v>
      </c>
      <c r="BY55" s="3">
        <v>122599.37</v>
      </c>
      <c r="BZ55" s="3">
        <v>0</v>
      </c>
      <c r="CA55" s="3">
        <v>6904.45</v>
      </c>
      <c r="CB55" s="3">
        <v>29.6</v>
      </c>
      <c r="CC55" s="3">
        <v>0</v>
      </c>
      <c r="CD55" s="3">
        <v>2796.79</v>
      </c>
      <c r="CE55" s="3">
        <v>10355.14</v>
      </c>
      <c r="CF55" s="3">
        <v>0</v>
      </c>
      <c r="CG55" s="3">
        <v>0</v>
      </c>
      <c r="CH55" s="3">
        <v>4101.88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10075.969999999999</v>
      </c>
      <c r="CP55" s="3">
        <v>0</v>
      </c>
      <c r="CQ55" s="3">
        <v>0</v>
      </c>
      <c r="CR55" s="3">
        <v>533618.94999999995</v>
      </c>
      <c r="CS55" s="3">
        <v>50550.559999999998</v>
      </c>
      <c r="CT55" s="3">
        <v>32973.96</v>
      </c>
      <c r="CU55" s="3">
        <v>0</v>
      </c>
      <c r="CV55" s="3">
        <v>0</v>
      </c>
      <c r="CW55" s="3">
        <v>0</v>
      </c>
      <c r="CX55" s="3">
        <v>51200</v>
      </c>
      <c r="CY55" s="3">
        <v>0</v>
      </c>
      <c r="CZ55" s="3">
        <v>0</v>
      </c>
      <c r="DA55" s="3">
        <v>0</v>
      </c>
      <c r="DB55" s="3">
        <v>22746.45</v>
      </c>
      <c r="DC55" s="3">
        <v>28200.21</v>
      </c>
      <c r="DD55" s="3">
        <v>0</v>
      </c>
      <c r="DE55" s="3">
        <v>0</v>
      </c>
      <c r="DF55" s="3">
        <v>28686.68</v>
      </c>
      <c r="DG55" s="3">
        <v>134096.59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551029.9</v>
      </c>
      <c r="DS55" s="3">
        <v>28686.68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s="3" t="s">
        <v>140</v>
      </c>
      <c r="DZ55" s="3">
        <v>0</v>
      </c>
      <c r="EA55" s="3" t="s">
        <v>141</v>
      </c>
    </row>
    <row r="56" spans="1:131" ht="13.5" customHeight="1" x14ac:dyDescent="0.25">
      <c r="A56" s="4" t="s">
        <v>609</v>
      </c>
      <c r="B56" s="3" t="s">
        <v>645</v>
      </c>
      <c r="C56" s="3" t="s">
        <v>196</v>
      </c>
      <c r="D56" s="3" t="s">
        <v>747</v>
      </c>
      <c r="E56" s="3" t="s">
        <v>203</v>
      </c>
      <c r="F56" s="3" t="s">
        <v>132</v>
      </c>
      <c r="G56" s="3">
        <v>8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8</v>
      </c>
      <c r="R56" s="3">
        <v>0</v>
      </c>
      <c r="S56" s="3">
        <v>8</v>
      </c>
      <c r="T56" s="3">
        <v>0</v>
      </c>
      <c r="U56" s="3">
        <v>1</v>
      </c>
      <c r="V56" s="3">
        <v>3042</v>
      </c>
      <c r="W56" s="3">
        <v>0</v>
      </c>
      <c r="X56" s="3">
        <v>163.19999999999999</v>
      </c>
      <c r="Y56" s="3">
        <v>120</v>
      </c>
      <c r="Z56" s="3">
        <v>70634.720000000001</v>
      </c>
      <c r="AA56" s="3">
        <v>87563.6</v>
      </c>
      <c r="AB56" s="3">
        <v>87563.6</v>
      </c>
      <c r="AC56" s="6">
        <v>1</v>
      </c>
      <c r="AD56" s="3">
        <v>87563.6</v>
      </c>
      <c r="AE56" s="3">
        <v>87563.6</v>
      </c>
      <c r="AF56" s="3">
        <v>18282.84</v>
      </c>
      <c r="AG56" s="3">
        <v>18282.84</v>
      </c>
      <c r="AH56" s="3">
        <v>1218</v>
      </c>
      <c r="AI56" s="3">
        <v>406</v>
      </c>
      <c r="AJ56" s="3">
        <v>10000</v>
      </c>
      <c r="AK56" s="3">
        <v>75.88</v>
      </c>
      <c r="AL56" s="3">
        <v>12351.52</v>
      </c>
      <c r="AM56" s="3">
        <v>0</v>
      </c>
      <c r="AN56" s="3">
        <v>9451.11</v>
      </c>
      <c r="AO56" s="3">
        <v>0</v>
      </c>
      <c r="AP56" s="8">
        <v>1</v>
      </c>
      <c r="AQ56" s="8">
        <v>0</v>
      </c>
      <c r="AR56" s="3">
        <v>16928.88</v>
      </c>
      <c r="AS56" s="3">
        <v>0</v>
      </c>
      <c r="AT56" s="3">
        <v>1057838</v>
      </c>
      <c r="AU56" s="3">
        <v>0</v>
      </c>
      <c r="AV56" s="3">
        <v>0</v>
      </c>
      <c r="AW56" s="3">
        <v>17.28</v>
      </c>
      <c r="AX56" s="10">
        <v>8.93</v>
      </c>
      <c r="AY56" s="10">
        <v>0</v>
      </c>
      <c r="AZ56" s="10">
        <v>16</v>
      </c>
      <c r="BA56" s="3">
        <v>1058</v>
      </c>
      <c r="BB56" s="3">
        <v>42.21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4250</v>
      </c>
      <c r="BN56" s="3">
        <v>0</v>
      </c>
      <c r="BO56" s="3">
        <v>0</v>
      </c>
      <c r="BP56" s="3">
        <v>15000</v>
      </c>
      <c r="BQ56" s="3">
        <v>0</v>
      </c>
      <c r="BR56" s="3">
        <v>0</v>
      </c>
      <c r="BS56" s="3">
        <v>89.43</v>
      </c>
      <c r="BT56" s="3">
        <v>0</v>
      </c>
      <c r="BU56" s="3">
        <v>0</v>
      </c>
      <c r="BV56" s="3">
        <v>0</v>
      </c>
      <c r="BW56" s="3">
        <v>7723.21</v>
      </c>
      <c r="BX56" s="3">
        <v>3549.42</v>
      </c>
      <c r="BY56" s="3">
        <v>0</v>
      </c>
      <c r="BZ56" s="3">
        <v>0</v>
      </c>
      <c r="CA56" s="3">
        <v>730.95</v>
      </c>
      <c r="CB56" s="3">
        <v>0</v>
      </c>
      <c r="CC56" s="3">
        <v>0</v>
      </c>
      <c r="CD56" s="3">
        <v>7.24</v>
      </c>
      <c r="CE56" s="3">
        <v>0</v>
      </c>
      <c r="CF56" s="3">
        <v>0</v>
      </c>
      <c r="CG56" s="3">
        <v>0</v>
      </c>
      <c r="CH56" s="3">
        <v>0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44662.83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850</v>
      </c>
      <c r="DC56" s="3">
        <v>3000</v>
      </c>
      <c r="DD56" s="3">
        <v>0</v>
      </c>
      <c r="DE56" s="3">
        <v>0</v>
      </c>
      <c r="DF56" s="3">
        <v>342.08</v>
      </c>
      <c r="DG56" s="3">
        <v>14269.05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22826.04</v>
      </c>
      <c r="DS56" s="3">
        <v>358.5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s="3" t="s">
        <v>133</v>
      </c>
      <c r="DZ56" s="3" t="s">
        <v>134</v>
      </c>
      <c r="EA56" s="3" t="s">
        <v>137</v>
      </c>
    </row>
    <row r="57" spans="1:131" ht="13.5" customHeight="1" x14ac:dyDescent="0.25">
      <c r="A57" s="4" t="s">
        <v>609</v>
      </c>
      <c r="B57" s="3" t="s">
        <v>645</v>
      </c>
      <c r="C57" s="3" t="s">
        <v>196</v>
      </c>
      <c r="D57" s="3" t="s">
        <v>748</v>
      </c>
      <c r="E57" s="3" t="s">
        <v>204</v>
      </c>
      <c r="F57" s="3" t="s">
        <v>132</v>
      </c>
      <c r="G57" s="3">
        <v>19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19</v>
      </c>
      <c r="R57" s="3">
        <v>0</v>
      </c>
      <c r="S57" s="3">
        <v>19</v>
      </c>
      <c r="T57" s="3">
        <v>0</v>
      </c>
      <c r="U57" s="3">
        <v>2</v>
      </c>
      <c r="V57" s="3">
        <v>6084</v>
      </c>
      <c r="W57" s="3">
        <v>986.65</v>
      </c>
      <c r="X57" s="3">
        <v>387.6</v>
      </c>
      <c r="Y57" s="3">
        <v>285</v>
      </c>
      <c r="Z57" s="3">
        <v>123119.74</v>
      </c>
      <c r="AA57" s="3">
        <v>152179.54999999999</v>
      </c>
      <c r="AB57" s="3">
        <v>152179.54999999999</v>
      </c>
      <c r="AC57" s="6">
        <v>1</v>
      </c>
      <c r="AD57" s="3">
        <v>148737.32</v>
      </c>
      <c r="AE57" s="3">
        <v>152179.54999999999</v>
      </c>
      <c r="AF57" s="3">
        <v>62249.13</v>
      </c>
      <c r="AG57" s="3">
        <v>0</v>
      </c>
      <c r="AH57" s="3">
        <v>2588.25</v>
      </c>
      <c r="AI57" s="3">
        <v>862.75</v>
      </c>
      <c r="AJ57" s="3">
        <v>15217.96</v>
      </c>
      <c r="AK57" s="3">
        <v>272.68</v>
      </c>
      <c r="AL57" s="3">
        <v>16296.94</v>
      </c>
      <c r="AM57" s="3">
        <v>3470.04</v>
      </c>
      <c r="AN57" s="3">
        <v>12185.37</v>
      </c>
      <c r="AO57" s="3">
        <v>0</v>
      </c>
      <c r="AP57" s="8">
        <v>1</v>
      </c>
      <c r="AQ57" s="8">
        <v>0</v>
      </c>
      <c r="AR57" s="3">
        <v>29059.81</v>
      </c>
      <c r="AS57" s="3">
        <v>0</v>
      </c>
      <c r="AT57" s="3">
        <v>835826</v>
      </c>
      <c r="AU57" s="3">
        <v>238</v>
      </c>
      <c r="AV57" s="3">
        <v>0</v>
      </c>
      <c r="AW57" s="3">
        <v>0</v>
      </c>
      <c r="AX57" s="10">
        <v>14.58</v>
      </c>
      <c r="AY57" s="10">
        <v>0</v>
      </c>
      <c r="AZ57" s="10">
        <v>34.770000000000003</v>
      </c>
      <c r="BA57" s="3">
        <v>836</v>
      </c>
      <c r="BB57" s="3">
        <v>49.35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1200</v>
      </c>
      <c r="BN57" s="3">
        <v>0</v>
      </c>
      <c r="BO57" s="3">
        <v>0</v>
      </c>
      <c r="BP57" s="3">
        <v>17000</v>
      </c>
      <c r="BQ57" s="3">
        <v>0</v>
      </c>
      <c r="BR57" s="3">
        <v>0</v>
      </c>
      <c r="BS57" s="3">
        <v>731.34</v>
      </c>
      <c r="BT57" s="3">
        <v>1562.05</v>
      </c>
      <c r="BU57" s="3">
        <v>0</v>
      </c>
      <c r="BV57" s="3">
        <v>7772.68</v>
      </c>
      <c r="BW57" s="3">
        <v>18586.759999999998</v>
      </c>
      <c r="BX57" s="3">
        <v>1205.82</v>
      </c>
      <c r="BY57" s="3">
        <v>0</v>
      </c>
      <c r="BZ57" s="3">
        <v>0</v>
      </c>
      <c r="CA57" s="3">
        <v>1729.06</v>
      </c>
      <c r="CB57" s="3">
        <v>0</v>
      </c>
      <c r="CC57" s="3">
        <v>0</v>
      </c>
      <c r="CD57" s="3">
        <v>588.08000000000004</v>
      </c>
      <c r="CE57" s="3">
        <v>1562.05</v>
      </c>
      <c r="CF57" s="3">
        <v>0</v>
      </c>
      <c r="CG57" s="3">
        <v>7772.68</v>
      </c>
      <c r="CH57" s="3">
        <v>0.74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41245.18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0</v>
      </c>
      <c r="DB57" s="3">
        <v>240</v>
      </c>
      <c r="DC57" s="3">
        <v>3400</v>
      </c>
      <c r="DD57" s="3">
        <v>0</v>
      </c>
      <c r="DE57" s="3">
        <v>0</v>
      </c>
      <c r="DF57" s="3">
        <v>0</v>
      </c>
      <c r="DG57" s="3">
        <v>15270.94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76050.67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 t="s">
        <v>133</v>
      </c>
      <c r="DZ57" s="3" t="s">
        <v>134</v>
      </c>
      <c r="EA57" s="3" t="s">
        <v>137</v>
      </c>
    </row>
    <row r="58" spans="1:131" ht="13.5" customHeight="1" x14ac:dyDescent="0.25">
      <c r="A58" s="4" t="s">
        <v>609</v>
      </c>
      <c r="B58" s="3" t="s">
        <v>645</v>
      </c>
      <c r="C58" s="3" t="s">
        <v>196</v>
      </c>
      <c r="D58" s="3" t="s">
        <v>620</v>
      </c>
      <c r="E58" s="3" t="s">
        <v>205</v>
      </c>
      <c r="F58" s="3" t="s">
        <v>132</v>
      </c>
      <c r="G58" s="3">
        <v>10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10</v>
      </c>
      <c r="R58" s="3">
        <v>0</v>
      </c>
      <c r="S58" s="3">
        <v>10</v>
      </c>
      <c r="T58" s="3">
        <v>0</v>
      </c>
      <c r="U58" s="3">
        <v>1</v>
      </c>
      <c r="V58" s="3">
        <v>3042</v>
      </c>
      <c r="W58" s="3">
        <v>0</v>
      </c>
      <c r="X58" s="3">
        <v>204</v>
      </c>
      <c r="Y58" s="3">
        <v>150</v>
      </c>
      <c r="Z58" s="3">
        <v>78830.95</v>
      </c>
      <c r="AA58" s="3">
        <v>97778.5</v>
      </c>
      <c r="AB58" s="3">
        <v>114541.9</v>
      </c>
      <c r="AC58" s="6">
        <v>1.1714</v>
      </c>
      <c r="AD58" s="3">
        <v>111047.32</v>
      </c>
      <c r="AE58" s="3">
        <v>114541.9</v>
      </c>
      <c r="AF58" s="3">
        <v>41236.199999999997</v>
      </c>
      <c r="AG58" s="3">
        <v>0</v>
      </c>
      <c r="AH58" s="3">
        <v>1065.75</v>
      </c>
      <c r="AI58" s="3">
        <v>355.25</v>
      </c>
      <c r="AJ58" s="3">
        <v>11454.19</v>
      </c>
      <c r="AK58" s="3">
        <v>161.68</v>
      </c>
      <c r="AL58" s="3">
        <v>8986.16</v>
      </c>
      <c r="AM58" s="3">
        <v>0</v>
      </c>
      <c r="AN58" s="3">
        <v>11920.48</v>
      </c>
      <c r="AO58" s="3">
        <v>0</v>
      </c>
      <c r="AP58" s="8">
        <v>1</v>
      </c>
      <c r="AQ58" s="8">
        <v>0</v>
      </c>
      <c r="AR58" s="3">
        <v>35710.949999999997</v>
      </c>
      <c r="AS58" s="3">
        <v>0</v>
      </c>
      <c r="AT58" s="3">
        <v>790884</v>
      </c>
      <c r="AU58" s="3">
        <v>0</v>
      </c>
      <c r="AV58" s="3">
        <v>0</v>
      </c>
      <c r="AW58" s="3">
        <v>0</v>
      </c>
      <c r="AX58" s="10">
        <v>15.07</v>
      </c>
      <c r="AY58" s="10">
        <v>0</v>
      </c>
      <c r="AZ58" s="10">
        <v>45.15</v>
      </c>
      <c r="BA58" s="3">
        <v>791</v>
      </c>
      <c r="BB58" s="3">
        <v>60.22</v>
      </c>
      <c r="BC58" s="3">
        <v>3.02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10000</v>
      </c>
      <c r="BN58" s="3">
        <v>0</v>
      </c>
      <c r="BO58" s="3">
        <v>0</v>
      </c>
      <c r="BP58" s="3">
        <v>20000</v>
      </c>
      <c r="BQ58" s="3">
        <v>0</v>
      </c>
      <c r="BR58" s="3">
        <v>0</v>
      </c>
      <c r="BS58" s="3">
        <v>469.3</v>
      </c>
      <c r="BT58" s="3">
        <v>893.55</v>
      </c>
      <c r="BU58" s="3">
        <v>0</v>
      </c>
      <c r="BV58" s="3">
        <v>0</v>
      </c>
      <c r="BW58" s="3">
        <v>12226.36</v>
      </c>
      <c r="BX58" s="3">
        <v>338.58</v>
      </c>
      <c r="BY58" s="3">
        <v>0</v>
      </c>
      <c r="BZ58" s="3">
        <v>0</v>
      </c>
      <c r="CA58" s="3">
        <v>7610.96</v>
      </c>
      <c r="CB58" s="3">
        <v>0</v>
      </c>
      <c r="CC58" s="3">
        <v>0</v>
      </c>
      <c r="CD58" s="3">
        <v>377.57</v>
      </c>
      <c r="CE58" s="3">
        <v>893.55</v>
      </c>
      <c r="CF58" s="3">
        <v>0</v>
      </c>
      <c r="CG58" s="3">
        <v>0</v>
      </c>
      <c r="CH58" s="3">
        <v>64.150000000000006</v>
      </c>
      <c r="CI58" s="3">
        <v>0</v>
      </c>
      <c r="CJ58" s="3">
        <v>0</v>
      </c>
      <c r="CK58" s="3">
        <v>0</v>
      </c>
      <c r="CL58" s="3">
        <v>0</v>
      </c>
      <c r="CM58" s="3">
        <v>0</v>
      </c>
      <c r="CN58" s="3">
        <v>0</v>
      </c>
      <c r="CO58" s="3">
        <v>0</v>
      </c>
      <c r="CP58" s="3">
        <v>0</v>
      </c>
      <c r="CQ58" s="3">
        <v>0</v>
      </c>
      <c r="CR58" s="3">
        <v>47631.43</v>
      </c>
      <c r="CS58" s="3">
        <v>2390.0700000000002</v>
      </c>
      <c r="CT58" s="3">
        <v>0</v>
      </c>
      <c r="CU58" s="3">
        <v>0</v>
      </c>
      <c r="CV58" s="3">
        <v>0</v>
      </c>
      <c r="CW58" s="3">
        <v>0</v>
      </c>
      <c r="CX58" s="3">
        <v>0</v>
      </c>
      <c r="CY58" s="3">
        <v>0</v>
      </c>
      <c r="CZ58" s="3">
        <v>0</v>
      </c>
      <c r="DA58" s="3">
        <v>0</v>
      </c>
      <c r="DB58" s="3">
        <v>2000</v>
      </c>
      <c r="DC58" s="3">
        <v>4000</v>
      </c>
      <c r="DD58" s="3">
        <v>0</v>
      </c>
      <c r="DE58" s="3">
        <v>0</v>
      </c>
      <c r="DF58" s="3">
        <v>3603.6</v>
      </c>
      <c r="DG58" s="3">
        <v>12389.04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45697.95</v>
      </c>
      <c r="DS58" s="3">
        <v>3603.6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s="3" t="s">
        <v>140</v>
      </c>
      <c r="DZ58" s="3">
        <v>0</v>
      </c>
      <c r="EA58" s="3" t="s">
        <v>141</v>
      </c>
    </row>
    <row r="59" spans="1:131" ht="13.5" customHeight="1" x14ac:dyDescent="0.25">
      <c r="A59" s="4" t="s">
        <v>609</v>
      </c>
      <c r="B59" s="3" t="s">
        <v>646</v>
      </c>
      <c r="C59" s="3" t="s">
        <v>206</v>
      </c>
      <c r="D59" s="3" t="s">
        <v>612</v>
      </c>
      <c r="E59" s="3" t="s">
        <v>207</v>
      </c>
      <c r="F59" s="3" t="s">
        <v>132</v>
      </c>
      <c r="G59" s="3">
        <v>821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250</v>
      </c>
      <c r="O59" s="3">
        <v>0</v>
      </c>
      <c r="P59" s="3">
        <v>0</v>
      </c>
      <c r="Q59" s="3">
        <v>1071</v>
      </c>
      <c r="R59" s="3">
        <v>0</v>
      </c>
      <c r="S59" s="3">
        <v>1071</v>
      </c>
      <c r="T59" s="3">
        <v>5600</v>
      </c>
      <c r="U59" s="3">
        <v>85.899000000000001</v>
      </c>
      <c r="V59" s="3">
        <v>261304.76</v>
      </c>
      <c r="W59" s="3">
        <v>32522.92</v>
      </c>
      <c r="X59" s="3">
        <v>21848.400000000001</v>
      </c>
      <c r="Y59" s="3">
        <v>16065</v>
      </c>
      <c r="Z59" s="3">
        <v>5591547.4800000004</v>
      </c>
      <c r="AA59" s="3">
        <v>6979862.8600000003</v>
      </c>
      <c r="AB59" s="3">
        <v>6833187.4199999999</v>
      </c>
      <c r="AC59" s="6">
        <v>0.97899999999999998</v>
      </c>
      <c r="AD59" s="3">
        <v>6833187.4199999999</v>
      </c>
      <c r="AE59" s="3">
        <v>6979862.8600000003</v>
      </c>
      <c r="AF59" s="3">
        <v>2701851.94</v>
      </c>
      <c r="AG59" s="3">
        <v>0</v>
      </c>
      <c r="AH59" s="3">
        <v>299055.14</v>
      </c>
      <c r="AI59" s="3">
        <v>0</v>
      </c>
      <c r="AJ59" s="3">
        <v>683318.74</v>
      </c>
      <c r="AK59" s="3">
        <v>67393.8</v>
      </c>
      <c r="AL59" s="3">
        <v>451671.3</v>
      </c>
      <c r="AM59" s="3">
        <v>1445374.5</v>
      </c>
      <c r="AN59" s="3">
        <v>356253.52</v>
      </c>
      <c r="AO59" s="3">
        <v>0</v>
      </c>
      <c r="AP59" s="8">
        <v>1</v>
      </c>
      <c r="AQ59" s="8">
        <v>0</v>
      </c>
      <c r="AR59" s="3">
        <v>1241639.94</v>
      </c>
      <c r="AS59" s="3">
        <v>0</v>
      </c>
      <c r="AT59" s="3">
        <v>9559415</v>
      </c>
      <c r="AU59" s="3">
        <v>38802</v>
      </c>
      <c r="AV59" s="3">
        <v>0</v>
      </c>
      <c r="AW59" s="3">
        <v>0</v>
      </c>
      <c r="AX59" s="10">
        <v>37.25</v>
      </c>
      <c r="AY59" s="10">
        <v>0</v>
      </c>
      <c r="AZ59" s="10">
        <v>129.88999999999999</v>
      </c>
      <c r="BA59" s="3">
        <v>9559</v>
      </c>
      <c r="BB59" s="3">
        <v>167.14</v>
      </c>
      <c r="BC59" s="3">
        <v>1.56</v>
      </c>
      <c r="BD59" s="3">
        <v>2.6</v>
      </c>
      <c r="BE59" s="3">
        <v>0</v>
      </c>
      <c r="BF59" s="3">
        <v>0</v>
      </c>
      <c r="BG59" s="3">
        <v>0</v>
      </c>
      <c r="BH59" s="3">
        <v>0</v>
      </c>
      <c r="BI59" s="3">
        <v>4.18</v>
      </c>
      <c r="BJ59" s="3">
        <v>0</v>
      </c>
      <c r="BK59" s="3">
        <v>0</v>
      </c>
      <c r="BL59" s="3">
        <v>20.92</v>
      </c>
      <c r="BM59" s="3">
        <v>68691</v>
      </c>
      <c r="BN59" s="3">
        <v>159643.71</v>
      </c>
      <c r="BO59" s="3">
        <v>10323.61</v>
      </c>
      <c r="BP59" s="3">
        <v>950000</v>
      </c>
      <c r="BQ59" s="3">
        <v>0</v>
      </c>
      <c r="BR59" s="3">
        <v>0</v>
      </c>
      <c r="BS59" s="3">
        <v>94927.49</v>
      </c>
      <c r="BT59" s="3">
        <v>48013.440000000002</v>
      </c>
      <c r="BU59" s="3">
        <v>0</v>
      </c>
      <c r="BV59" s="3">
        <v>388973.39</v>
      </c>
      <c r="BW59" s="3">
        <v>0</v>
      </c>
      <c r="BX59" s="3">
        <v>19613.3</v>
      </c>
      <c r="BY59" s="3">
        <v>134043.71</v>
      </c>
      <c r="BZ59" s="3">
        <v>10323.61</v>
      </c>
      <c r="CA59" s="3">
        <v>80577.36</v>
      </c>
      <c r="CB59" s="3">
        <v>0</v>
      </c>
      <c r="CC59" s="3">
        <v>0</v>
      </c>
      <c r="CD59" s="3">
        <v>39408.46</v>
      </c>
      <c r="CE59" s="3">
        <v>43123.39</v>
      </c>
      <c r="CF59" s="3">
        <v>0</v>
      </c>
      <c r="CG59" s="3">
        <v>188973.39</v>
      </c>
      <c r="CH59" s="3">
        <v>4570.92</v>
      </c>
      <c r="CI59" s="3">
        <v>700</v>
      </c>
      <c r="CJ59" s="3">
        <v>0</v>
      </c>
      <c r="CK59" s="3">
        <v>0</v>
      </c>
      <c r="CL59" s="3">
        <v>0</v>
      </c>
      <c r="CM59" s="3">
        <v>0</v>
      </c>
      <c r="CN59" s="3">
        <v>9012.85</v>
      </c>
      <c r="CO59" s="3">
        <v>4890.05</v>
      </c>
      <c r="CP59" s="3">
        <v>0</v>
      </c>
      <c r="CQ59" s="3">
        <v>0</v>
      </c>
      <c r="CR59" s="3">
        <v>1597893.46</v>
      </c>
      <c r="CS59" s="3">
        <v>14905.78</v>
      </c>
      <c r="CT59" s="3">
        <v>24900</v>
      </c>
      <c r="CU59" s="3">
        <v>0</v>
      </c>
      <c r="CV59" s="3">
        <v>0</v>
      </c>
      <c r="CW59" s="3">
        <v>0</v>
      </c>
      <c r="CX59" s="3">
        <v>40000</v>
      </c>
      <c r="CY59" s="3">
        <v>0</v>
      </c>
      <c r="CZ59" s="3">
        <v>0</v>
      </c>
      <c r="DA59" s="3">
        <v>200000</v>
      </c>
      <c r="DB59" s="3">
        <v>13738.2</v>
      </c>
      <c r="DC59" s="3">
        <v>190000</v>
      </c>
      <c r="DD59" s="3">
        <v>0</v>
      </c>
      <c r="DE59" s="3">
        <v>0</v>
      </c>
      <c r="DF59" s="3">
        <v>14800.5</v>
      </c>
      <c r="DG59" s="3">
        <v>869422.64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4783622.66</v>
      </c>
      <c r="DS59" s="3">
        <v>14800.5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s="3" t="s">
        <v>133</v>
      </c>
      <c r="DZ59" s="3" t="s">
        <v>134</v>
      </c>
      <c r="EA59" s="3" t="s">
        <v>137</v>
      </c>
    </row>
    <row r="60" spans="1:131" ht="13.5" customHeight="1" x14ac:dyDescent="0.25">
      <c r="A60" s="4" t="s">
        <v>609</v>
      </c>
      <c r="B60" s="3" t="s">
        <v>646</v>
      </c>
      <c r="C60" s="3" t="s">
        <v>206</v>
      </c>
      <c r="D60" s="3" t="s">
        <v>749</v>
      </c>
      <c r="E60" s="3" t="s">
        <v>208</v>
      </c>
      <c r="F60" s="3" t="s">
        <v>132</v>
      </c>
      <c r="G60" s="3">
        <v>31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31</v>
      </c>
      <c r="R60" s="3">
        <v>0</v>
      </c>
      <c r="S60" s="3">
        <v>31</v>
      </c>
      <c r="T60" s="3">
        <v>800</v>
      </c>
      <c r="U60" s="3">
        <v>3.15</v>
      </c>
      <c r="V60" s="3">
        <v>9582.2999999999993</v>
      </c>
      <c r="W60" s="3">
        <v>1323.32</v>
      </c>
      <c r="X60" s="3">
        <v>632.4</v>
      </c>
      <c r="Y60" s="3">
        <v>465</v>
      </c>
      <c r="Z60" s="3">
        <v>200257.43</v>
      </c>
      <c r="AA60" s="3">
        <v>252424.57</v>
      </c>
      <c r="AB60" s="3">
        <v>229387.43</v>
      </c>
      <c r="AC60" s="6">
        <v>0.90869999999999995</v>
      </c>
      <c r="AD60" s="3">
        <v>229387.43</v>
      </c>
      <c r="AE60" s="3">
        <v>252424.57</v>
      </c>
      <c r="AF60" s="3">
        <v>90255.11</v>
      </c>
      <c r="AG60" s="3">
        <v>0</v>
      </c>
      <c r="AH60" s="3">
        <v>18067.650000000001</v>
      </c>
      <c r="AI60" s="3">
        <v>1573.25</v>
      </c>
      <c r="AJ60" s="3">
        <v>22938.74</v>
      </c>
      <c r="AK60" s="3">
        <v>0</v>
      </c>
      <c r="AL60" s="3">
        <v>13262.36</v>
      </c>
      <c r="AM60" s="3">
        <v>0</v>
      </c>
      <c r="AN60" s="3">
        <v>45670.65</v>
      </c>
      <c r="AO60" s="3">
        <v>0</v>
      </c>
      <c r="AP60" s="8">
        <v>1</v>
      </c>
      <c r="AQ60" s="8">
        <v>0</v>
      </c>
      <c r="AR60" s="3">
        <v>29130</v>
      </c>
      <c r="AS60" s="3">
        <v>0</v>
      </c>
      <c r="AT60" s="3">
        <v>2224600</v>
      </c>
      <c r="AU60" s="3">
        <v>0</v>
      </c>
      <c r="AV60" s="3">
        <v>0</v>
      </c>
      <c r="AW60" s="3">
        <v>0</v>
      </c>
      <c r="AX60" s="10">
        <v>20.53</v>
      </c>
      <c r="AY60" s="10">
        <v>0</v>
      </c>
      <c r="AZ60" s="10">
        <v>13.09</v>
      </c>
      <c r="BA60" s="3">
        <v>2225</v>
      </c>
      <c r="BB60" s="3">
        <v>33.619999999999997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56337.71</v>
      </c>
      <c r="BN60" s="3">
        <v>0</v>
      </c>
      <c r="BO60" s="3">
        <v>0</v>
      </c>
      <c r="BP60" s="3">
        <v>24000</v>
      </c>
      <c r="BQ60" s="3">
        <v>0</v>
      </c>
      <c r="BR60" s="3">
        <v>0</v>
      </c>
      <c r="BS60" s="3">
        <v>233.01</v>
      </c>
      <c r="BT60" s="3">
        <v>5137.5200000000004</v>
      </c>
      <c r="BU60" s="3">
        <v>0</v>
      </c>
      <c r="BV60" s="3">
        <v>0</v>
      </c>
      <c r="BW60" s="3">
        <v>20198.64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5137.5200000000004</v>
      </c>
      <c r="CF60" s="3">
        <v>0</v>
      </c>
      <c r="CG60" s="3">
        <v>0</v>
      </c>
      <c r="CH60" s="3">
        <v>8148.06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74800.649999999994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409.01</v>
      </c>
      <c r="DC60" s="3">
        <v>500.1</v>
      </c>
      <c r="DD60" s="3">
        <v>0</v>
      </c>
      <c r="DE60" s="3">
        <v>0</v>
      </c>
      <c r="DF60" s="3">
        <v>20020.79</v>
      </c>
      <c r="DG60" s="3">
        <v>24000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121125.78</v>
      </c>
      <c r="DS60" s="3">
        <v>28168.86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 t="s">
        <v>133</v>
      </c>
      <c r="DZ60" s="3" t="s">
        <v>134</v>
      </c>
      <c r="EA60" s="3" t="s">
        <v>146</v>
      </c>
    </row>
    <row r="61" spans="1:131" ht="13.5" customHeight="1" x14ac:dyDescent="0.25">
      <c r="A61" s="4" t="s">
        <v>609</v>
      </c>
      <c r="B61" s="3" t="s">
        <v>646</v>
      </c>
      <c r="C61" s="3" t="s">
        <v>206</v>
      </c>
      <c r="D61" s="3" t="s">
        <v>750</v>
      </c>
      <c r="E61" s="3" t="s">
        <v>209</v>
      </c>
      <c r="F61" s="3" t="s">
        <v>132</v>
      </c>
      <c r="G61" s="3">
        <v>9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9</v>
      </c>
      <c r="R61" s="3">
        <v>0</v>
      </c>
      <c r="S61" s="3">
        <v>9</v>
      </c>
      <c r="T61" s="3">
        <v>0</v>
      </c>
      <c r="U61" s="3">
        <v>1</v>
      </c>
      <c r="V61" s="3">
        <v>3042</v>
      </c>
      <c r="W61" s="3">
        <v>0</v>
      </c>
      <c r="X61" s="3">
        <v>183.6</v>
      </c>
      <c r="Y61" s="3">
        <v>135</v>
      </c>
      <c r="Z61" s="3">
        <v>75130.100000000006</v>
      </c>
      <c r="AA61" s="3">
        <v>93335.51</v>
      </c>
      <c r="AB61" s="3">
        <v>80130.100000000006</v>
      </c>
      <c r="AC61" s="6">
        <v>0.85850000000000004</v>
      </c>
      <c r="AD61" s="3">
        <v>80130.100000000006</v>
      </c>
      <c r="AE61" s="3">
        <v>93335.51</v>
      </c>
      <c r="AF61" s="3">
        <v>38900.980000000003</v>
      </c>
      <c r="AG61" s="3">
        <v>0</v>
      </c>
      <c r="AH61" s="3">
        <v>1403.83</v>
      </c>
      <c r="AI61" s="3">
        <v>456.75</v>
      </c>
      <c r="AJ61" s="3">
        <v>10000</v>
      </c>
      <c r="AK61" s="3">
        <v>0</v>
      </c>
      <c r="AL61" s="3">
        <v>5357.5</v>
      </c>
      <c r="AM61" s="3">
        <v>10443.16</v>
      </c>
      <c r="AN61" s="3">
        <v>14728.03</v>
      </c>
      <c r="AO61" s="3">
        <v>0</v>
      </c>
      <c r="AP61" s="8">
        <v>1</v>
      </c>
      <c r="AQ61" s="8">
        <v>0</v>
      </c>
      <c r="AR61" s="3">
        <v>5000</v>
      </c>
      <c r="AS61" s="3">
        <v>0</v>
      </c>
      <c r="AT61" s="3">
        <v>375134</v>
      </c>
      <c r="AU61" s="3">
        <v>266</v>
      </c>
      <c r="AV61" s="3">
        <v>0</v>
      </c>
      <c r="AW61" s="3">
        <v>0</v>
      </c>
      <c r="AX61" s="10">
        <v>39.26</v>
      </c>
      <c r="AY61" s="10">
        <v>0</v>
      </c>
      <c r="AZ61" s="10">
        <v>13.33</v>
      </c>
      <c r="BA61" s="3">
        <v>375</v>
      </c>
      <c r="BB61" s="3">
        <v>52.59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7623</v>
      </c>
      <c r="BN61" s="3">
        <v>0</v>
      </c>
      <c r="BO61" s="3">
        <v>0</v>
      </c>
      <c r="BP61" s="3">
        <v>7100</v>
      </c>
      <c r="BQ61" s="3">
        <v>0</v>
      </c>
      <c r="BR61" s="3">
        <v>0</v>
      </c>
      <c r="BS61" s="3">
        <v>1117.55</v>
      </c>
      <c r="BT61" s="3">
        <v>44.24</v>
      </c>
      <c r="BU61" s="3">
        <v>0</v>
      </c>
      <c r="BV61" s="3">
        <v>0</v>
      </c>
      <c r="BW61" s="3">
        <v>936</v>
      </c>
      <c r="BX61" s="3">
        <v>0</v>
      </c>
      <c r="BY61" s="3">
        <v>0</v>
      </c>
      <c r="BZ61" s="3">
        <v>0</v>
      </c>
      <c r="CA61" s="3">
        <v>77.88</v>
      </c>
      <c r="CB61" s="3">
        <v>0</v>
      </c>
      <c r="CC61" s="3">
        <v>0</v>
      </c>
      <c r="CD61" s="3">
        <v>1023.44</v>
      </c>
      <c r="CE61" s="3">
        <v>44.24</v>
      </c>
      <c r="CF61" s="3">
        <v>0</v>
      </c>
      <c r="CG61" s="3">
        <v>0</v>
      </c>
      <c r="CH61" s="3">
        <v>0</v>
      </c>
      <c r="CI61" s="3">
        <v>0</v>
      </c>
      <c r="CJ61" s="3">
        <v>0</v>
      </c>
      <c r="CK61" s="3">
        <v>0</v>
      </c>
      <c r="CL61" s="3">
        <v>0</v>
      </c>
      <c r="CM61" s="3">
        <v>0</v>
      </c>
      <c r="CN61" s="3">
        <v>6.69</v>
      </c>
      <c r="CO61" s="3">
        <v>0</v>
      </c>
      <c r="CP61" s="3">
        <v>0</v>
      </c>
      <c r="CQ61" s="3">
        <v>0</v>
      </c>
      <c r="CR61" s="3">
        <v>19728.03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215.94</v>
      </c>
      <c r="DC61" s="3">
        <v>750</v>
      </c>
      <c r="DD61" s="3">
        <v>0</v>
      </c>
      <c r="DE61" s="3">
        <v>0</v>
      </c>
      <c r="DF61" s="3">
        <v>3811.5</v>
      </c>
      <c r="DG61" s="3">
        <v>7022.12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54108.57</v>
      </c>
      <c r="DS61" s="3">
        <v>3811.5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 t="s">
        <v>133</v>
      </c>
      <c r="DZ61" s="3" t="s">
        <v>134</v>
      </c>
      <c r="EA61" s="3" t="s">
        <v>135</v>
      </c>
    </row>
    <row r="62" spans="1:131" ht="13.5" customHeight="1" x14ac:dyDescent="0.25">
      <c r="A62" s="4" t="s">
        <v>609</v>
      </c>
      <c r="B62" s="3" t="s">
        <v>646</v>
      </c>
      <c r="C62" s="3" t="s">
        <v>206</v>
      </c>
      <c r="D62" s="3" t="s">
        <v>751</v>
      </c>
      <c r="E62" s="3" t="s">
        <v>152</v>
      </c>
      <c r="F62" s="3" t="s">
        <v>132</v>
      </c>
      <c r="G62" s="3">
        <v>5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5</v>
      </c>
      <c r="R62" s="3">
        <v>0</v>
      </c>
      <c r="S62" s="3">
        <v>5</v>
      </c>
      <c r="T62" s="3">
        <v>0</v>
      </c>
      <c r="U62" s="3">
        <v>1</v>
      </c>
      <c r="V62" s="3">
        <v>3042</v>
      </c>
      <c r="W62" s="3">
        <v>0</v>
      </c>
      <c r="X62" s="3">
        <v>102</v>
      </c>
      <c r="Y62" s="3">
        <v>75</v>
      </c>
      <c r="Z62" s="3">
        <v>57288.65</v>
      </c>
      <c r="AA62" s="3">
        <v>70869.5</v>
      </c>
      <c r="AB62" s="3">
        <v>57288.65</v>
      </c>
      <c r="AC62" s="6">
        <v>0.80840000000000001</v>
      </c>
      <c r="AD62" s="3">
        <v>57288.65</v>
      </c>
      <c r="AE62" s="3">
        <v>70869.5</v>
      </c>
      <c r="AF62" s="3">
        <v>29559.22</v>
      </c>
      <c r="AG62" s="3">
        <v>0</v>
      </c>
      <c r="AH62" s="3">
        <v>761.25</v>
      </c>
      <c r="AI62" s="3">
        <v>253.75</v>
      </c>
      <c r="AJ62" s="3">
        <v>10000</v>
      </c>
      <c r="AK62" s="3">
        <v>0</v>
      </c>
      <c r="AL62" s="3">
        <v>4842.8900000000003</v>
      </c>
      <c r="AM62" s="3">
        <v>0</v>
      </c>
      <c r="AN62" s="3">
        <v>17482.41</v>
      </c>
      <c r="AO62" s="3">
        <v>0</v>
      </c>
      <c r="AP62" s="8">
        <v>1</v>
      </c>
      <c r="AQ62" s="8">
        <v>0</v>
      </c>
      <c r="AR62" s="3">
        <v>0</v>
      </c>
      <c r="AS62" s="3">
        <v>0</v>
      </c>
      <c r="AT62" s="3">
        <v>602343</v>
      </c>
      <c r="AU62" s="3">
        <v>0</v>
      </c>
      <c r="AV62" s="3">
        <v>0</v>
      </c>
      <c r="AW62" s="3">
        <v>0</v>
      </c>
      <c r="AX62" s="10">
        <v>29.02</v>
      </c>
      <c r="AY62" s="10">
        <v>0</v>
      </c>
      <c r="AZ62" s="10">
        <v>0</v>
      </c>
      <c r="BA62" s="3">
        <v>602</v>
      </c>
      <c r="BB62" s="3">
        <v>29.02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582.12</v>
      </c>
      <c r="BN62" s="3">
        <v>0</v>
      </c>
      <c r="BO62" s="3">
        <v>0</v>
      </c>
      <c r="BP62" s="3">
        <v>4801</v>
      </c>
      <c r="BQ62" s="3">
        <v>0</v>
      </c>
      <c r="BR62" s="3">
        <v>0</v>
      </c>
      <c r="BS62" s="3">
        <v>1537.31</v>
      </c>
      <c r="BT62" s="3">
        <v>20435.98</v>
      </c>
      <c r="BU62" s="3">
        <v>0</v>
      </c>
      <c r="BV62" s="3">
        <v>0</v>
      </c>
      <c r="BW62" s="3">
        <v>1423.88</v>
      </c>
      <c r="BX62" s="3">
        <v>645.96</v>
      </c>
      <c r="BY62" s="3">
        <v>0</v>
      </c>
      <c r="BZ62" s="3">
        <v>0</v>
      </c>
      <c r="CA62" s="3">
        <v>23.35</v>
      </c>
      <c r="CB62" s="3">
        <v>0</v>
      </c>
      <c r="CC62" s="3">
        <v>0</v>
      </c>
      <c r="CD62" s="3">
        <v>1226.1400000000001</v>
      </c>
      <c r="CE62" s="3">
        <v>20435.98</v>
      </c>
      <c r="CF62" s="3">
        <v>0</v>
      </c>
      <c r="CG62" s="3">
        <v>0</v>
      </c>
      <c r="CH62" s="3">
        <v>0.63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244.51</v>
      </c>
      <c r="CO62" s="3">
        <v>0</v>
      </c>
      <c r="CP62" s="3">
        <v>0</v>
      </c>
      <c r="CQ62" s="3">
        <v>0</v>
      </c>
      <c r="CR62" s="3">
        <v>17482.41</v>
      </c>
      <c r="CS62" s="3">
        <v>0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116.42</v>
      </c>
      <c r="DC62" s="3">
        <v>700</v>
      </c>
      <c r="DD62" s="3">
        <v>0</v>
      </c>
      <c r="DE62" s="3">
        <v>0</v>
      </c>
      <c r="DF62" s="3">
        <v>0</v>
      </c>
      <c r="DG62" s="3">
        <v>4777.6499999999996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33539.47</v>
      </c>
      <c r="DS62" s="3">
        <v>0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s="3" t="s">
        <v>133</v>
      </c>
      <c r="DZ62" s="3" t="s">
        <v>134</v>
      </c>
      <c r="EA62" s="3" t="s">
        <v>153</v>
      </c>
    </row>
    <row r="63" spans="1:131" ht="13.5" customHeight="1" x14ac:dyDescent="0.25">
      <c r="A63" s="4" t="s">
        <v>609</v>
      </c>
      <c r="B63" s="3" t="s">
        <v>646</v>
      </c>
      <c r="C63" s="3" t="s">
        <v>206</v>
      </c>
      <c r="D63" s="3" t="s">
        <v>752</v>
      </c>
      <c r="E63" s="3" t="s">
        <v>210</v>
      </c>
      <c r="F63" s="3" t="s">
        <v>132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6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294.70999999999998</v>
      </c>
      <c r="AM63" s="3">
        <v>0</v>
      </c>
      <c r="AN63" s="3">
        <v>0</v>
      </c>
      <c r="AO63" s="3">
        <v>0</v>
      </c>
      <c r="AP63" s="8">
        <v>0</v>
      </c>
      <c r="AQ63" s="8">
        <v>0</v>
      </c>
      <c r="AR63" s="3">
        <v>0</v>
      </c>
      <c r="AS63" s="3">
        <v>0</v>
      </c>
      <c r="AT63" s="3">
        <v>647203</v>
      </c>
      <c r="AU63" s="3">
        <v>0</v>
      </c>
      <c r="AV63" s="3">
        <v>0</v>
      </c>
      <c r="AW63" s="3">
        <v>0</v>
      </c>
      <c r="AX63" s="10">
        <v>0</v>
      </c>
      <c r="AY63" s="10">
        <v>0</v>
      </c>
      <c r="AZ63" s="10">
        <v>0</v>
      </c>
      <c r="BA63" s="3">
        <v>647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13868.81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13868.81</v>
      </c>
      <c r="CD63" s="3">
        <v>0</v>
      </c>
      <c r="CE63" s="3">
        <v>0</v>
      </c>
      <c r="CF63" s="3">
        <v>0</v>
      </c>
      <c r="CG63" s="3">
        <v>0</v>
      </c>
      <c r="CH63" s="3">
        <v>1721.78</v>
      </c>
      <c r="CI63" s="3">
        <v>0</v>
      </c>
      <c r="CJ63" s="3">
        <v>0</v>
      </c>
      <c r="CK63" s="3">
        <v>0</v>
      </c>
      <c r="CL63" s="3">
        <v>0</v>
      </c>
      <c r="CM63" s="3">
        <v>9.51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294.70999999999998</v>
      </c>
      <c r="DY63" s="3">
        <v>0</v>
      </c>
      <c r="DZ63" s="3">
        <v>0</v>
      </c>
      <c r="EA63" s="3" t="s">
        <v>211</v>
      </c>
    </row>
    <row r="64" spans="1:131" ht="13.5" customHeight="1" x14ac:dyDescent="0.25">
      <c r="A64" s="4" t="s">
        <v>609</v>
      </c>
      <c r="B64" s="3" t="s">
        <v>646</v>
      </c>
      <c r="C64" s="3" t="s">
        <v>206</v>
      </c>
      <c r="D64" s="3" t="s">
        <v>753</v>
      </c>
      <c r="E64" s="3" t="s">
        <v>212</v>
      </c>
      <c r="F64" s="3" t="s">
        <v>132</v>
      </c>
      <c r="G64" s="3">
        <v>73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73</v>
      </c>
      <c r="R64" s="3">
        <v>0</v>
      </c>
      <c r="S64" s="3">
        <v>73</v>
      </c>
      <c r="T64" s="3">
        <v>200</v>
      </c>
      <c r="U64" s="3">
        <v>4</v>
      </c>
      <c r="V64" s="3">
        <v>12168</v>
      </c>
      <c r="W64" s="3">
        <v>959.75</v>
      </c>
      <c r="X64" s="3">
        <v>1489.2</v>
      </c>
      <c r="Y64" s="3">
        <v>1095</v>
      </c>
      <c r="Z64" s="3">
        <v>375393.99</v>
      </c>
      <c r="AA64" s="3">
        <v>470906.56</v>
      </c>
      <c r="AB64" s="3">
        <v>380067.47</v>
      </c>
      <c r="AC64" s="6">
        <v>0.80710000000000004</v>
      </c>
      <c r="AD64" s="3">
        <v>380067.47</v>
      </c>
      <c r="AE64" s="3">
        <v>470906.56</v>
      </c>
      <c r="AF64" s="3">
        <v>188174.66</v>
      </c>
      <c r="AG64" s="3">
        <v>0</v>
      </c>
      <c r="AH64" s="3">
        <v>15158.73</v>
      </c>
      <c r="AI64" s="3">
        <v>3704.75</v>
      </c>
      <c r="AJ64" s="3">
        <v>38006.75</v>
      </c>
      <c r="AK64" s="3">
        <v>115</v>
      </c>
      <c r="AL64" s="3">
        <v>20949.36</v>
      </c>
      <c r="AM64" s="3">
        <v>65216.36</v>
      </c>
      <c r="AN64" s="3">
        <v>33916.81</v>
      </c>
      <c r="AO64" s="3">
        <v>0</v>
      </c>
      <c r="AP64" s="8">
        <v>1</v>
      </c>
      <c r="AQ64" s="8">
        <v>0</v>
      </c>
      <c r="AR64" s="3">
        <v>4673.4799999999996</v>
      </c>
      <c r="AS64" s="3">
        <v>0</v>
      </c>
      <c r="AT64" s="3">
        <v>1146736</v>
      </c>
      <c r="AU64" s="3">
        <v>2204</v>
      </c>
      <c r="AV64" s="3">
        <v>0</v>
      </c>
      <c r="AW64" s="3">
        <v>0</v>
      </c>
      <c r="AX64" s="10">
        <v>29.59</v>
      </c>
      <c r="AY64" s="10">
        <v>0</v>
      </c>
      <c r="AZ64" s="10">
        <v>4.08</v>
      </c>
      <c r="BA64" s="3">
        <v>1147</v>
      </c>
      <c r="BB64" s="3">
        <v>33.67</v>
      </c>
      <c r="BC64" s="3">
        <v>25.58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67000</v>
      </c>
      <c r="BN64" s="3">
        <v>0</v>
      </c>
      <c r="BO64" s="3">
        <v>0</v>
      </c>
      <c r="BP64" s="3">
        <v>38320</v>
      </c>
      <c r="BQ64" s="3">
        <v>0</v>
      </c>
      <c r="BR64" s="3">
        <v>0</v>
      </c>
      <c r="BS64" s="3">
        <v>3287.38</v>
      </c>
      <c r="BT64" s="3">
        <v>2747</v>
      </c>
      <c r="BU64" s="3">
        <v>0</v>
      </c>
      <c r="BV64" s="3">
        <v>0</v>
      </c>
      <c r="BW64" s="3">
        <v>36066.120000000003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2850.58</v>
      </c>
      <c r="CE64" s="3">
        <v>2747</v>
      </c>
      <c r="CF64" s="3">
        <v>0</v>
      </c>
      <c r="CG64" s="3">
        <v>0</v>
      </c>
      <c r="CH64" s="3">
        <v>5734.03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38590.29</v>
      </c>
      <c r="CS64" s="3">
        <v>29328.35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8357.7900000000009</v>
      </c>
      <c r="DC64" s="3">
        <v>1001.41</v>
      </c>
      <c r="DD64" s="3">
        <v>0</v>
      </c>
      <c r="DE64" s="3">
        <v>0</v>
      </c>
      <c r="DF64" s="3">
        <v>15968.81</v>
      </c>
      <c r="DG64" s="3">
        <v>38320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284461.7</v>
      </c>
      <c r="DS64" s="3">
        <v>15968.81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 t="s">
        <v>133</v>
      </c>
      <c r="DZ64" s="3" t="s">
        <v>134</v>
      </c>
      <c r="EA64" s="3" t="s">
        <v>135</v>
      </c>
    </row>
    <row r="65" spans="1:131" ht="13.5" customHeight="1" x14ac:dyDescent="0.25">
      <c r="A65" s="4" t="s">
        <v>609</v>
      </c>
      <c r="B65" s="3" t="s">
        <v>646</v>
      </c>
      <c r="C65" s="3" t="s">
        <v>206</v>
      </c>
      <c r="D65" s="3" t="s">
        <v>754</v>
      </c>
      <c r="E65" s="3" t="s">
        <v>213</v>
      </c>
      <c r="F65" s="3" t="s">
        <v>132</v>
      </c>
      <c r="G65" s="3">
        <v>7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7</v>
      </c>
      <c r="R65" s="3">
        <v>0</v>
      </c>
      <c r="S65" s="3">
        <v>7</v>
      </c>
      <c r="T65" s="3">
        <v>0</v>
      </c>
      <c r="U65" s="3">
        <v>1</v>
      </c>
      <c r="V65" s="3">
        <v>3042</v>
      </c>
      <c r="W65" s="3">
        <v>0</v>
      </c>
      <c r="X65" s="3">
        <v>142.80000000000001</v>
      </c>
      <c r="Y65" s="3">
        <v>105</v>
      </c>
      <c r="Z65" s="3">
        <v>65719.289999999994</v>
      </c>
      <c r="AA65" s="3">
        <v>81390.100000000006</v>
      </c>
      <c r="AB65" s="3">
        <v>65719.289999999994</v>
      </c>
      <c r="AC65" s="6">
        <v>0.8075</v>
      </c>
      <c r="AD65" s="3">
        <v>65719.289999999994</v>
      </c>
      <c r="AE65" s="3">
        <v>81390.100000000006</v>
      </c>
      <c r="AF65" s="3">
        <v>34230.28</v>
      </c>
      <c r="AG65" s="3">
        <v>0</v>
      </c>
      <c r="AH65" s="3">
        <v>761.25</v>
      </c>
      <c r="AI65" s="3">
        <v>253.75</v>
      </c>
      <c r="AJ65" s="3">
        <v>10000</v>
      </c>
      <c r="AK65" s="3">
        <v>0</v>
      </c>
      <c r="AL65" s="3">
        <v>5493.53</v>
      </c>
      <c r="AM65" s="3">
        <v>3842.63</v>
      </c>
      <c r="AN65" s="3">
        <v>8527.7999999999993</v>
      </c>
      <c r="AO65" s="3">
        <v>0</v>
      </c>
      <c r="AP65" s="8">
        <v>1</v>
      </c>
      <c r="AQ65" s="8">
        <v>0</v>
      </c>
      <c r="AR65" s="3">
        <v>0</v>
      </c>
      <c r="AS65" s="3">
        <v>0</v>
      </c>
      <c r="AT65" s="3">
        <v>428195</v>
      </c>
      <c r="AU65" s="3">
        <v>193</v>
      </c>
      <c r="AV65" s="3">
        <v>0</v>
      </c>
      <c r="AW65" s="3">
        <v>0</v>
      </c>
      <c r="AX65" s="10">
        <v>19.91</v>
      </c>
      <c r="AY65" s="10">
        <v>0</v>
      </c>
      <c r="AZ65" s="10">
        <v>0</v>
      </c>
      <c r="BA65" s="3">
        <v>428</v>
      </c>
      <c r="BB65" s="3">
        <v>19.91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1566.18</v>
      </c>
      <c r="BN65" s="3">
        <v>0</v>
      </c>
      <c r="BO65" s="3">
        <v>0</v>
      </c>
      <c r="BP65" s="3">
        <v>5040</v>
      </c>
      <c r="BQ65" s="3">
        <v>0</v>
      </c>
      <c r="BR65" s="3">
        <v>0</v>
      </c>
      <c r="BS65" s="3">
        <v>313.66000000000003</v>
      </c>
      <c r="BT65" s="3">
        <v>978.05</v>
      </c>
      <c r="BU65" s="3">
        <v>0</v>
      </c>
      <c r="BV65" s="3">
        <v>0</v>
      </c>
      <c r="BW65" s="3">
        <v>9574</v>
      </c>
      <c r="BX65" s="3">
        <v>5.01</v>
      </c>
      <c r="BY65" s="3">
        <v>0</v>
      </c>
      <c r="BZ65" s="3">
        <v>0</v>
      </c>
      <c r="CA65" s="3">
        <v>36.68</v>
      </c>
      <c r="CB65" s="3">
        <v>0</v>
      </c>
      <c r="CC65" s="3">
        <v>0</v>
      </c>
      <c r="CD65" s="3">
        <v>237.19</v>
      </c>
      <c r="CE65" s="3">
        <v>978.05</v>
      </c>
      <c r="CF65" s="3">
        <v>0</v>
      </c>
      <c r="CG65" s="3">
        <v>0</v>
      </c>
      <c r="CH65" s="3">
        <v>0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0</v>
      </c>
      <c r="CP65" s="3">
        <v>0</v>
      </c>
      <c r="CQ65" s="3">
        <v>0</v>
      </c>
      <c r="CR65" s="3">
        <v>8527.7999999999993</v>
      </c>
      <c r="CS65" s="3">
        <v>0</v>
      </c>
      <c r="CT65" s="3">
        <v>0</v>
      </c>
      <c r="CU65" s="3">
        <v>0</v>
      </c>
      <c r="CV65" s="3">
        <v>0</v>
      </c>
      <c r="CW65" s="3">
        <v>0</v>
      </c>
      <c r="CX65" s="3">
        <v>0</v>
      </c>
      <c r="CY65" s="3">
        <v>0</v>
      </c>
      <c r="CZ65" s="3">
        <v>0</v>
      </c>
      <c r="DA65" s="3">
        <v>0</v>
      </c>
      <c r="DB65" s="3">
        <v>313.24</v>
      </c>
      <c r="DC65" s="3">
        <v>750</v>
      </c>
      <c r="DD65" s="3">
        <v>0</v>
      </c>
      <c r="DE65" s="3">
        <v>0</v>
      </c>
      <c r="DF65" s="3">
        <v>778.08</v>
      </c>
      <c r="DG65" s="3">
        <v>5003.32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42123.96</v>
      </c>
      <c r="DS65" s="3">
        <v>783.09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s="3" t="s">
        <v>133</v>
      </c>
      <c r="DZ65" s="3" t="s">
        <v>134</v>
      </c>
      <c r="EA65" s="3" t="s">
        <v>153</v>
      </c>
    </row>
    <row r="66" spans="1:131" ht="13.5" customHeight="1" x14ac:dyDescent="0.25">
      <c r="A66" s="4" t="s">
        <v>609</v>
      </c>
      <c r="B66" s="3" t="s">
        <v>646</v>
      </c>
      <c r="C66" s="3" t="s">
        <v>206</v>
      </c>
      <c r="D66" s="3" t="s">
        <v>755</v>
      </c>
      <c r="E66" s="3" t="s">
        <v>214</v>
      </c>
      <c r="F66" s="3" t="s">
        <v>139</v>
      </c>
      <c r="G66" s="3">
        <v>0</v>
      </c>
      <c r="H66" s="3">
        <v>0</v>
      </c>
      <c r="I66" s="3">
        <v>0</v>
      </c>
      <c r="J66" s="3">
        <v>0</v>
      </c>
      <c r="K66" s="3">
        <v>520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520</v>
      </c>
      <c r="S66" s="3">
        <v>520</v>
      </c>
      <c r="T66" s="3">
        <v>3000</v>
      </c>
      <c r="U66" s="3">
        <v>37.896000000000001</v>
      </c>
      <c r="V66" s="3">
        <v>115279.63</v>
      </c>
      <c r="W66" s="3">
        <v>10039.27</v>
      </c>
      <c r="X66" s="3">
        <v>10608</v>
      </c>
      <c r="Y66" s="3">
        <v>7800</v>
      </c>
      <c r="Z66" s="3">
        <v>3309600.89</v>
      </c>
      <c r="AA66" s="3">
        <v>4136282.6</v>
      </c>
      <c r="AB66" s="3">
        <v>4224594.96</v>
      </c>
      <c r="AC66" s="6">
        <v>1.0214000000000001</v>
      </c>
      <c r="AD66" s="3">
        <v>4224594.96</v>
      </c>
      <c r="AE66" s="3">
        <v>4224594.96</v>
      </c>
      <c r="AF66" s="3">
        <v>1654726.95</v>
      </c>
      <c r="AG66" s="3">
        <v>0</v>
      </c>
      <c r="AH66" s="3">
        <v>143852.85</v>
      </c>
      <c r="AI66" s="3">
        <v>0</v>
      </c>
      <c r="AJ66" s="3">
        <v>422459.5</v>
      </c>
      <c r="AK66" s="3">
        <v>245357.27</v>
      </c>
      <c r="AL66" s="3">
        <v>280884.15999999997</v>
      </c>
      <c r="AM66" s="3">
        <v>737249.88</v>
      </c>
      <c r="AN66" s="3">
        <v>0</v>
      </c>
      <c r="AO66" s="3">
        <v>346160.15</v>
      </c>
      <c r="AP66" s="8">
        <v>0</v>
      </c>
      <c r="AQ66" s="8">
        <v>1</v>
      </c>
      <c r="AR66" s="3">
        <v>914994.07</v>
      </c>
      <c r="AS66" s="3">
        <v>0</v>
      </c>
      <c r="AT66" s="3">
        <v>16567540</v>
      </c>
      <c r="AU66" s="3">
        <v>0</v>
      </c>
      <c r="AV66" s="3">
        <v>35292</v>
      </c>
      <c r="AW66" s="3">
        <v>0</v>
      </c>
      <c r="AX66" s="10">
        <v>0</v>
      </c>
      <c r="AY66" s="10">
        <v>20.89</v>
      </c>
      <c r="AZ66" s="10">
        <v>55.23</v>
      </c>
      <c r="BA66" s="3">
        <v>16568</v>
      </c>
      <c r="BB66" s="3">
        <v>76.12</v>
      </c>
      <c r="BC66" s="3">
        <v>2.3199999999999998</v>
      </c>
      <c r="BD66" s="3">
        <v>2.75</v>
      </c>
      <c r="BE66" s="3">
        <v>0</v>
      </c>
      <c r="BF66" s="3">
        <v>0</v>
      </c>
      <c r="BG66" s="3">
        <v>0</v>
      </c>
      <c r="BH66" s="3">
        <v>0</v>
      </c>
      <c r="BI66" s="3">
        <v>2.41</v>
      </c>
      <c r="BJ66" s="3">
        <v>0</v>
      </c>
      <c r="BK66" s="3">
        <v>0</v>
      </c>
      <c r="BL66" s="3">
        <v>0</v>
      </c>
      <c r="BM66" s="3">
        <v>108000</v>
      </c>
      <c r="BN66" s="3">
        <v>228031.21</v>
      </c>
      <c r="BO66" s="3">
        <v>9949.09</v>
      </c>
      <c r="BP66" s="3">
        <v>600000</v>
      </c>
      <c r="BQ66" s="3">
        <v>0</v>
      </c>
      <c r="BR66" s="3">
        <v>0</v>
      </c>
      <c r="BS66" s="3">
        <v>79866.87</v>
      </c>
      <c r="BT66" s="3">
        <v>48274.879999999997</v>
      </c>
      <c r="BU66" s="3">
        <v>0</v>
      </c>
      <c r="BV66" s="3">
        <v>56139.64</v>
      </c>
      <c r="BW66" s="3">
        <v>0</v>
      </c>
      <c r="BX66" s="3">
        <v>0</v>
      </c>
      <c r="BY66" s="3">
        <v>181771.21</v>
      </c>
      <c r="BZ66" s="3">
        <v>9949.09</v>
      </c>
      <c r="CA66" s="3">
        <v>68555.37</v>
      </c>
      <c r="CB66" s="3">
        <v>0</v>
      </c>
      <c r="CC66" s="3">
        <v>0</v>
      </c>
      <c r="CD66" s="3">
        <v>26760.1</v>
      </c>
      <c r="CE66" s="3">
        <v>46320.62</v>
      </c>
      <c r="CF66" s="3">
        <v>0</v>
      </c>
      <c r="CG66" s="3">
        <v>54139.64</v>
      </c>
      <c r="CH66" s="3">
        <v>5125.25</v>
      </c>
      <c r="CI66" s="3">
        <v>700</v>
      </c>
      <c r="CJ66" s="3">
        <v>0</v>
      </c>
      <c r="CK66" s="3">
        <v>0</v>
      </c>
      <c r="CL66" s="3">
        <v>0</v>
      </c>
      <c r="CM66" s="3">
        <v>0</v>
      </c>
      <c r="CN66" s="3">
        <v>9255.7999999999993</v>
      </c>
      <c r="CO66" s="3">
        <v>1954.26</v>
      </c>
      <c r="CP66" s="3">
        <v>0</v>
      </c>
      <c r="CQ66" s="3">
        <v>2000</v>
      </c>
      <c r="CR66" s="3">
        <v>1261154.22</v>
      </c>
      <c r="CS66" s="3">
        <v>38413.65</v>
      </c>
      <c r="CT66" s="3">
        <v>45560</v>
      </c>
      <c r="CU66" s="3">
        <v>0</v>
      </c>
      <c r="CV66" s="3">
        <v>0</v>
      </c>
      <c r="CW66" s="3">
        <v>0</v>
      </c>
      <c r="CX66" s="3">
        <v>40000</v>
      </c>
      <c r="CY66" s="3">
        <v>0</v>
      </c>
      <c r="CZ66" s="3">
        <v>0</v>
      </c>
      <c r="DA66" s="3">
        <v>0</v>
      </c>
      <c r="DB66" s="3">
        <v>20721.650000000001</v>
      </c>
      <c r="DC66" s="3">
        <v>120000</v>
      </c>
      <c r="DD66" s="3">
        <v>0</v>
      </c>
      <c r="DE66" s="3">
        <v>0</v>
      </c>
      <c r="DF66" s="3">
        <v>32230.55</v>
      </c>
      <c r="DG66" s="3">
        <v>531444.63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2682556.58</v>
      </c>
      <c r="DS66" s="3">
        <v>32230.55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s="3" t="s">
        <v>140</v>
      </c>
      <c r="DZ66" s="3">
        <v>0</v>
      </c>
      <c r="EA66" s="3" t="s">
        <v>141</v>
      </c>
    </row>
    <row r="67" spans="1:131" ht="13.5" customHeight="1" x14ac:dyDescent="0.25">
      <c r="A67" s="4" t="s">
        <v>609</v>
      </c>
      <c r="B67" s="3" t="s">
        <v>647</v>
      </c>
      <c r="C67" s="3" t="s">
        <v>215</v>
      </c>
      <c r="D67" s="3" t="s">
        <v>756</v>
      </c>
      <c r="E67" s="3" t="s">
        <v>216</v>
      </c>
      <c r="F67" s="3" t="s">
        <v>144</v>
      </c>
      <c r="G67" s="3">
        <v>150</v>
      </c>
      <c r="H67" s="3">
        <v>0</v>
      </c>
      <c r="I67" s="3">
        <v>0</v>
      </c>
      <c r="J67" s="3">
        <v>0</v>
      </c>
      <c r="K67" s="3">
        <v>90</v>
      </c>
      <c r="L67" s="3">
        <v>0</v>
      </c>
      <c r="M67" s="3">
        <v>0</v>
      </c>
      <c r="N67" s="3">
        <v>42</v>
      </c>
      <c r="O67" s="3">
        <v>0</v>
      </c>
      <c r="P67" s="3">
        <v>0</v>
      </c>
      <c r="Q67" s="3">
        <v>192</v>
      </c>
      <c r="R67" s="3">
        <v>90</v>
      </c>
      <c r="S67" s="3">
        <v>282</v>
      </c>
      <c r="T67" s="3">
        <v>2800</v>
      </c>
      <c r="U67" s="3">
        <v>26.39</v>
      </c>
      <c r="V67" s="3">
        <v>80278.38</v>
      </c>
      <c r="W67" s="3">
        <v>3761.48</v>
      </c>
      <c r="X67" s="3">
        <v>5752.8</v>
      </c>
      <c r="Y67" s="3">
        <v>4230</v>
      </c>
      <c r="Z67" s="3">
        <v>1925887.41</v>
      </c>
      <c r="AA67" s="3">
        <v>2405090.77</v>
      </c>
      <c r="AB67" s="3">
        <v>2401834.2799999998</v>
      </c>
      <c r="AC67" s="6">
        <v>0.99860000000000004</v>
      </c>
      <c r="AD67" s="3">
        <v>2401834.2799999998</v>
      </c>
      <c r="AE67" s="3">
        <v>2438865.73</v>
      </c>
      <c r="AF67" s="3">
        <v>972199.97</v>
      </c>
      <c r="AG67" s="3">
        <v>0</v>
      </c>
      <c r="AH67" s="3">
        <v>59633.18</v>
      </c>
      <c r="AI67" s="3">
        <v>14057.75</v>
      </c>
      <c r="AJ67" s="3">
        <v>238031.66</v>
      </c>
      <c r="AK67" s="3">
        <v>0</v>
      </c>
      <c r="AL67" s="3">
        <v>496776.6</v>
      </c>
      <c r="AM67" s="3">
        <v>152790.76</v>
      </c>
      <c r="AN67" s="3">
        <v>82691.974400000006</v>
      </c>
      <c r="AO67" s="3">
        <v>64972.265599999999</v>
      </c>
      <c r="AP67" s="8">
        <v>0.56000000000000005</v>
      </c>
      <c r="AQ67" s="8">
        <v>0.44</v>
      </c>
      <c r="AR67" s="3">
        <v>475946.87</v>
      </c>
      <c r="AS67" s="3">
        <v>0</v>
      </c>
      <c r="AT67" s="3">
        <v>5497646</v>
      </c>
      <c r="AU67" s="3">
        <v>4300</v>
      </c>
      <c r="AV67" s="3">
        <v>8157</v>
      </c>
      <c r="AW67" s="3">
        <v>0</v>
      </c>
      <c r="AX67" s="10">
        <v>17.170000000000002</v>
      </c>
      <c r="AY67" s="10">
        <v>9.68</v>
      </c>
      <c r="AZ67" s="10">
        <v>86.57</v>
      </c>
      <c r="BA67" s="3">
        <v>5498</v>
      </c>
      <c r="BB67" s="3">
        <v>113.42</v>
      </c>
      <c r="BC67" s="3">
        <v>30.81</v>
      </c>
      <c r="BD67" s="3">
        <v>6.37</v>
      </c>
      <c r="BE67" s="3">
        <v>0</v>
      </c>
      <c r="BF67" s="3">
        <v>0</v>
      </c>
      <c r="BG67" s="3">
        <v>1.1100000000000001</v>
      </c>
      <c r="BH67" s="3">
        <v>0</v>
      </c>
      <c r="BI67" s="3">
        <v>4.55</v>
      </c>
      <c r="BJ67" s="3">
        <v>0</v>
      </c>
      <c r="BK67" s="3">
        <v>47.86</v>
      </c>
      <c r="BL67" s="3">
        <v>0</v>
      </c>
      <c r="BM67" s="3">
        <v>374982</v>
      </c>
      <c r="BN67" s="3">
        <v>127762.8</v>
      </c>
      <c r="BO67" s="3">
        <v>0</v>
      </c>
      <c r="BP67" s="3">
        <v>312456.90000000002</v>
      </c>
      <c r="BQ67" s="3">
        <v>10000</v>
      </c>
      <c r="BR67" s="3">
        <v>0</v>
      </c>
      <c r="BS67" s="3">
        <v>70553.5</v>
      </c>
      <c r="BT67" s="3">
        <v>10723.7</v>
      </c>
      <c r="BU67" s="3">
        <v>157606.76</v>
      </c>
      <c r="BV67" s="3">
        <v>0</v>
      </c>
      <c r="BW67" s="3">
        <v>0</v>
      </c>
      <c r="BX67" s="3">
        <v>0</v>
      </c>
      <c r="BY67" s="3">
        <v>92762.8</v>
      </c>
      <c r="BZ67" s="3">
        <v>0</v>
      </c>
      <c r="CA67" s="3">
        <v>36167.89</v>
      </c>
      <c r="CB67" s="3">
        <v>3877.24</v>
      </c>
      <c r="CC67" s="3">
        <v>0</v>
      </c>
      <c r="CD67" s="3">
        <v>43312.59</v>
      </c>
      <c r="CE67" s="3">
        <v>10723.7</v>
      </c>
      <c r="CF67" s="3">
        <v>11626.96</v>
      </c>
      <c r="CG67" s="3">
        <v>0</v>
      </c>
      <c r="CH67" s="3">
        <v>17927.87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623611.11</v>
      </c>
      <c r="CS67" s="3">
        <v>169380.82</v>
      </c>
      <c r="CT67" s="3">
        <v>35000</v>
      </c>
      <c r="CU67" s="3">
        <v>0</v>
      </c>
      <c r="CV67" s="3">
        <v>6122.76</v>
      </c>
      <c r="CW67" s="3">
        <v>0</v>
      </c>
      <c r="CX67" s="3">
        <v>25000</v>
      </c>
      <c r="CY67" s="3">
        <v>0</v>
      </c>
      <c r="CZ67" s="3">
        <v>145979.79999999999</v>
      </c>
      <c r="DA67" s="3">
        <v>0</v>
      </c>
      <c r="DB67" s="3">
        <v>30566.54</v>
      </c>
      <c r="DC67" s="3">
        <v>46868.35</v>
      </c>
      <c r="DD67" s="3">
        <v>1000</v>
      </c>
      <c r="DE67" s="3">
        <v>0</v>
      </c>
      <c r="DF67" s="3">
        <v>93836.65</v>
      </c>
      <c r="DG67" s="3">
        <v>276289.01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1281446.57</v>
      </c>
      <c r="DS67" s="3">
        <v>93836.66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 t="s">
        <v>133</v>
      </c>
      <c r="DZ67" s="3" t="s">
        <v>134</v>
      </c>
      <c r="EA67" s="3" t="s">
        <v>137</v>
      </c>
    </row>
    <row r="68" spans="1:131" ht="13.5" customHeight="1" x14ac:dyDescent="0.25">
      <c r="A68" s="4" t="s">
        <v>609</v>
      </c>
      <c r="B68" s="3" t="s">
        <v>648</v>
      </c>
      <c r="C68" s="3" t="s">
        <v>217</v>
      </c>
      <c r="D68" s="3" t="s">
        <v>757</v>
      </c>
      <c r="E68" s="3" t="s">
        <v>218</v>
      </c>
      <c r="F68" s="3" t="s">
        <v>132</v>
      </c>
      <c r="G68" s="3">
        <v>712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220</v>
      </c>
      <c r="O68" s="3">
        <v>0</v>
      </c>
      <c r="P68" s="3">
        <v>0</v>
      </c>
      <c r="Q68" s="3">
        <v>932</v>
      </c>
      <c r="R68" s="3">
        <v>0</v>
      </c>
      <c r="S68" s="3">
        <v>932</v>
      </c>
      <c r="T68" s="3">
        <v>4400</v>
      </c>
      <c r="U68" s="3">
        <v>69.286000000000001</v>
      </c>
      <c r="V68" s="3">
        <v>210768.01</v>
      </c>
      <c r="W68" s="3">
        <v>15258.66</v>
      </c>
      <c r="X68" s="3">
        <v>19012.8</v>
      </c>
      <c r="Y68" s="3">
        <v>13980</v>
      </c>
      <c r="Z68" s="3">
        <v>4885713.08</v>
      </c>
      <c r="AA68" s="3">
        <v>6111515.5099999998</v>
      </c>
      <c r="AB68" s="3">
        <v>6111515.5099999998</v>
      </c>
      <c r="AC68" s="6">
        <v>1</v>
      </c>
      <c r="AD68" s="3">
        <v>6024416.3300000001</v>
      </c>
      <c r="AE68" s="3">
        <v>6111515.5099999998</v>
      </c>
      <c r="AF68" s="3">
        <v>2362959.92</v>
      </c>
      <c r="AG68" s="3">
        <v>0</v>
      </c>
      <c r="AH68" s="3">
        <v>280916.12</v>
      </c>
      <c r="AI68" s="3">
        <v>0</v>
      </c>
      <c r="AJ68" s="3">
        <v>532772.06000000006</v>
      </c>
      <c r="AK68" s="3">
        <v>0</v>
      </c>
      <c r="AL68" s="3">
        <v>458648.43</v>
      </c>
      <c r="AM68" s="3">
        <v>1088552.5</v>
      </c>
      <c r="AN68" s="3">
        <v>431216.64000000001</v>
      </c>
      <c r="AO68" s="3">
        <v>0</v>
      </c>
      <c r="AP68" s="8">
        <v>1</v>
      </c>
      <c r="AQ68" s="8">
        <v>0</v>
      </c>
      <c r="AR68" s="3">
        <v>1225802.43</v>
      </c>
      <c r="AS68" s="3">
        <v>0</v>
      </c>
      <c r="AT68" s="3">
        <v>11780425</v>
      </c>
      <c r="AU68" s="3">
        <v>29750</v>
      </c>
      <c r="AV68" s="3">
        <v>0</v>
      </c>
      <c r="AW68" s="3">
        <v>0</v>
      </c>
      <c r="AX68" s="10">
        <v>36.590000000000003</v>
      </c>
      <c r="AY68" s="10">
        <v>0</v>
      </c>
      <c r="AZ68" s="10">
        <v>104.05</v>
      </c>
      <c r="BA68" s="3">
        <v>11780</v>
      </c>
      <c r="BB68" s="3">
        <v>140.63999999999999</v>
      </c>
      <c r="BC68" s="3">
        <v>29.19</v>
      </c>
      <c r="BD68" s="3">
        <v>5.43</v>
      </c>
      <c r="BE68" s="3">
        <v>0.33</v>
      </c>
      <c r="BF68" s="3">
        <v>0</v>
      </c>
      <c r="BG68" s="3">
        <v>0</v>
      </c>
      <c r="BH68" s="3">
        <v>0</v>
      </c>
      <c r="BI68" s="3">
        <v>1.7</v>
      </c>
      <c r="BJ68" s="3">
        <v>0</v>
      </c>
      <c r="BK68" s="3">
        <v>0</v>
      </c>
      <c r="BL68" s="3">
        <v>16.98</v>
      </c>
      <c r="BM68" s="3">
        <v>606700</v>
      </c>
      <c r="BN68" s="3">
        <v>250000</v>
      </c>
      <c r="BO68" s="3">
        <v>4640</v>
      </c>
      <c r="BP68" s="3">
        <v>850000</v>
      </c>
      <c r="BQ68" s="3">
        <v>0</v>
      </c>
      <c r="BR68" s="3">
        <v>0</v>
      </c>
      <c r="BS68" s="3">
        <v>66110.33</v>
      </c>
      <c r="BT68" s="3">
        <v>401000</v>
      </c>
      <c r="BU68" s="3">
        <v>0</v>
      </c>
      <c r="BV68" s="3">
        <v>400108.4</v>
      </c>
      <c r="BW68" s="3">
        <v>0</v>
      </c>
      <c r="BX68" s="3">
        <v>159203.70000000001</v>
      </c>
      <c r="BY68" s="3">
        <v>186028.82</v>
      </c>
      <c r="BZ68" s="3">
        <v>742.68</v>
      </c>
      <c r="CA68" s="3">
        <v>45186.2</v>
      </c>
      <c r="CB68" s="3">
        <v>0</v>
      </c>
      <c r="CC68" s="3">
        <v>0</v>
      </c>
      <c r="CD68" s="3">
        <v>40425.440000000002</v>
      </c>
      <c r="CE68" s="3">
        <v>260073.96</v>
      </c>
      <c r="CF68" s="3">
        <v>0</v>
      </c>
      <c r="CG68" s="3">
        <v>158212.23000000001</v>
      </c>
      <c r="CH68" s="3">
        <v>27857.9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140926.04</v>
      </c>
      <c r="CP68" s="3">
        <v>0</v>
      </c>
      <c r="CQ68" s="3">
        <v>41896.17</v>
      </c>
      <c r="CR68" s="3">
        <v>1657019.07</v>
      </c>
      <c r="CS68" s="3">
        <v>343911.64</v>
      </c>
      <c r="CT68" s="3">
        <v>63971.18</v>
      </c>
      <c r="CU68" s="3">
        <v>3897.32</v>
      </c>
      <c r="CV68" s="3">
        <v>0</v>
      </c>
      <c r="CW68" s="3">
        <v>0</v>
      </c>
      <c r="CX68" s="3">
        <v>20000</v>
      </c>
      <c r="CY68" s="3">
        <v>0</v>
      </c>
      <c r="CZ68" s="3">
        <v>0</v>
      </c>
      <c r="DA68" s="3">
        <v>200000</v>
      </c>
      <c r="DB68" s="3">
        <v>121340</v>
      </c>
      <c r="DC68" s="3">
        <v>170000</v>
      </c>
      <c r="DD68" s="3">
        <v>0</v>
      </c>
      <c r="DE68" s="3">
        <v>0</v>
      </c>
      <c r="DF68" s="3">
        <v>37863.379999999997</v>
      </c>
      <c r="DG68" s="3">
        <v>804813.8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3995848.01</v>
      </c>
      <c r="DS68" s="3">
        <v>37863.379999999997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 t="s">
        <v>133</v>
      </c>
      <c r="DZ68" s="3" t="s">
        <v>134</v>
      </c>
      <c r="EA68" s="3" t="s">
        <v>137</v>
      </c>
    </row>
    <row r="69" spans="1:131" ht="13.5" customHeight="1" x14ac:dyDescent="0.25">
      <c r="A69" s="4" t="s">
        <v>609</v>
      </c>
      <c r="B69" s="3" t="s">
        <v>648</v>
      </c>
      <c r="C69" s="3" t="s">
        <v>217</v>
      </c>
      <c r="D69" s="3" t="s">
        <v>758</v>
      </c>
      <c r="E69" s="3" t="s">
        <v>219</v>
      </c>
      <c r="F69" s="3" t="s">
        <v>139</v>
      </c>
      <c r="G69" s="3">
        <v>0</v>
      </c>
      <c r="H69" s="3">
        <v>0</v>
      </c>
      <c r="I69" s="3">
        <v>0</v>
      </c>
      <c r="J69" s="3">
        <v>0</v>
      </c>
      <c r="K69" s="3">
        <v>338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338</v>
      </c>
      <c r="S69" s="3">
        <v>338</v>
      </c>
      <c r="T69" s="3">
        <v>800</v>
      </c>
      <c r="U69" s="3">
        <v>28.213999999999999</v>
      </c>
      <c r="V69" s="3">
        <v>85826.99</v>
      </c>
      <c r="W69" s="3">
        <v>5235.8500000000004</v>
      </c>
      <c r="X69" s="3">
        <v>6895.2</v>
      </c>
      <c r="Y69" s="3">
        <v>5070</v>
      </c>
      <c r="Z69" s="3">
        <v>2235540.0499999998</v>
      </c>
      <c r="AA69" s="3">
        <v>2788690.7</v>
      </c>
      <c r="AB69" s="3">
        <v>2868873.43</v>
      </c>
      <c r="AC69" s="6">
        <v>1.0287999999999999</v>
      </c>
      <c r="AD69" s="3">
        <v>2868873.43</v>
      </c>
      <c r="AE69" s="3">
        <v>2868873.43</v>
      </c>
      <c r="AF69" s="3">
        <v>1127817.43</v>
      </c>
      <c r="AG69" s="3">
        <v>0</v>
      </c>
      <c r="AH69" s="3">
        <v>80890.58</v>
      </c>
      <c r="AI69" s="3">
        <v>0</v>
      </c>
      <c r="AJ69" s="3">
        <v>284846.98</v>
      </c>
      <c r="AK69" s="3">
        <v>0</v>
      </c>
      <c r="AL69" s="3">
        <v>332254.39</v>
      </c>
      <c r="AM69" s="3">
        <v>301924.40999999997</v>
      </c>
      <c r="AN69" s="3">
        <v>0</v>
      </c>
      <c r="AO69" s="3">
        <v>288825.2</v>
      </c>
      <c r="AP69" s="8">
        <v>0</v>
      </c>
      <c r="AQ69" s="8">
        <v>1</v>
      </c>
      <c r="AR69" s="3">
        <v>633333.38</v>
      </c>
      <c r="AS69" s="3">
        <v>0</v>
      </c>
      <c r="AT69" s="3">
        <v>17189079</v>
      </c>
      <c r="AU69" s="3">
        <v>0</v>
      </c>
      <c r="AV69" s="3">
        <v>17961</v>
      </c>
      <c r="AW69" s="3">
        <v>0</v>
      </c>
      <c r="AX69" s="10">
        <v>0</v>
      </c>
      <c r="AY69" s="10">
        <v>16.809999999999999</v>
      </c>
      <c r="AZ69" s="10">
        <v>36.85</v>
      </c>
      <c r="BA69" s="3">
        <v>17189</v>
      </c>
      <c r="BB69" s="3">
        <v>53.66</v>
      </c>
      <c r="BC69" s="3">
        <v>5.84</v>
      </c>
      <c r="BD69" s="3">
        <v>2.36</v>
      </c>
      <c r="BE69" s="3">
        <v>0.2</v>
      </c>
      <c r="BF69" s="3">
        <v>0</v>
      </c>
      <c r="BG69" s="3">
        <v>0</v>
      </c>
      <c r="BH69" s="3">
        <v>0</v>
      </c>
      <c r="BI69" s="3">
        <v>0.57999999999999996</v>
      </c>
      <c r="BJ69" s="3">
        <v>0</v>
      </c>
      <c r="BK69" s="3">
        <v>0</v>
      </c>
      <c r="BL69" s="3">
        <v>5.82</v>
      </c>
      <c r="BM69" s="3">
        <v>191100</v>
      </c>
      <c r="BN69" s="3">
        <v>215000</v>
      </c>
      <c r="BO69" s="3">
        <v>4440</v>
      </c>
      <c r="BP69" s="3">
        <v>375000</v>
      </c>
      <c r="BQ69" s="3">
        <v>10178.969999999999</v>
      </c>
      <c r="BR69" s="3">
        <v>0</v>
      </c>
      <c r="BS69" s="3">
        <v>70211.97</v>
      </c>
      <c r="BT69" s="3">
        <v>523000</v>
      </c>
      <c r="BU69" s="3">
        <v>0</v>
      </c>
      <c r="BV69" s="3">
        <v>156291.87</v>
      </c>
      <c r="BW69" s="3">
        <v>0</v>
      </c>
      <c r="BX69" s="3">
        <v>32336.89</v>
      </c>
      <c r="BY69" s="3">
        <v>174455.72</v>
      </c>
      <c r="BZ69" s="3">
        <v>1054.1400000000001</v>
      </c>
      <c r="CA69" s="3">
        <v>23366.51</v>
      </c>
      <c r="CB69" s="3">
        <v>10178.969999999999</v>
      </c>
      <c r="CC69" s="3">
        <v>0</v>
      </c>
      <c r="CD69" s="3">
        <v>57610.75</v>
      </c>
      <c r="CE69" s="3">
        <v>355028.73</v>
      </c>
      <c r="CF69" s="3">
        <v>0</v>
      </c>
      <c r="CG69" s="3">
        <v>39954.25</v>
      </c>
      <c r="CH69" s="3">
        <v>10924.37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167971.27</v>
      </c>
      <c r="CP69" s="3">
        <v>0</v>
      </c>
      <c r="CQ69" s="3">
        <v>16337.62</v>
      </c>
      <c r="CR69" s="3">
        <v>922158.58</v>
      </c>
      <c r="CS69" s="3">
        <v>100448.88</v>
      </c>
      <c r="CT69" s="3">
        <v>40544.28</v>
      </c>
      <c r="CU69" s="3">
        <v>3385.86</v>
      </c>
      <c r="CV69" s="3">
        <v>0</v>
      </c>
      <c r="CW69" s="3">
        <v>0</v>
      </c>
      <c r="CX69" s="3">
        <v>10000</v>
      </c>
      <c r="CY69" s="3">
        <v>0</v>
      </c>
      <c r="CZ69" s="3">
        <v>0</v>
      </c>
      <c r="DA69" s="3">
        <v>100000</v>
      </c>
      <c r="DB69" s="3">
        <v>38220</v>
      </c>
      <c r="DC69" s="3">
        <v>75000</v>
      </c>
      <c r="DD69" s="3">
        <v>0</v>
      </c>
      <c r="DE69" s="3">
        <v>0</v>
      </c>
      <c r="DF69" s="3">
        <v>23694.93</v>
      </c>
      <c r="DG69" s="3">
        <v>351633.49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1614460.46</v>
      </c>
      <c r="DS69" s="3">
        <v>23694.93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s="3" t="s">
        <v>140</v>
      </c>
      <c r="DZ69" s="3">
        <v>0</v>
      </c>
      <c r="EA69" s="3" t="s">
        <v>141</v>
      </c>
    </row>
    <row r="70" spans="1:131" ht="13.5" customHeight="1" x14ac:dyDescent="0.25">
      <c r="A70" s="4" t="s">
        <v>609</v>
      </c>
      <c r="B70" s="3" t="s">
        <v>648</v>
      </c>
      <c r="C70" s="3" t="s">
        <v>217</v>
      </c>
      <c r="D70" s="3" t="s">
        <v>759</v>
      </c>
      <c r="E70" s="3" t="s">
        <v>220</v>
      </c>
      <c r="F70" s="3" t="s">
        <v>132</v>
      </c>
      <c r="G70" s="3">
        <v>6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6</v>
      </c>
      <c r="R70" s="3">
        <v>0</v>
      </c>
      <c r="S70" s="3">
        <v>6</v>
      </c>
      <c r="T70" s="3">
        <v>0</v>
      </c>
      <c r="U70" s="3">
        <v>1.07</v>
      </c>
      <c r="V70" s="3">
        <v>3254.94</v>
      </c>
      <c r="W70" s="3">
        <v>0</v>
      </c>
      <c r="X70" s="3">
        <v>122.4</v>
      </c>
      <c r="Y70" s="3">
        <v>90</v>
      </c>
      <c r="Z70" s="3">
        <v>61716.99</v>
      </c>
      <c r="AA70" s="3">
        <v>76342.84</v>
      </c>
      <c r="AB70" s="3">
        <v>96709.97</v>
      </c>
      <c r="AC70" s="6">
        <v>1.2667999999999999</v>
      </c>
      <c r="AD70" s="3">
        <v>96709.97</v>
      </c>
      <c r="AE70" s="3">
        <v>96709.97</v>
      </c>
      <c r="AF70" s="3">
        <v>31894.79</v>
      </c>
      <c r="AG70" s="3">
        <v>0</v>
      </c>
      <c r="AH70" s="3">
        <v>761.25</v>
      </c>
      <c r="AI70" s="3">
        <v>253.75</v>
      </c>
      <c r="AJ70" s="3">
        <v>10000</v>
      </c>
      <c r="AK70" s="3">
        <v>21.29</v>
      </c>
      <c r="AL70" s="3">
        <v>38974.870000000003</v>
      </c>
      <c r="AM70" s="3">
        <v>0</v>
      </c>
      <c r="AN70" s="3">
        <v>0</v>
      </c>
      <c r="AO70" s="3">
        <v>0</v>
      </c>
      <c r="AP70" s="8">
        <v>1</v>
      </c>
      <c r="AQ70" s="8">
        <v>0</v>
      </c>
      <c r="AR70" s="3">
        <v>10160.290000000001</v>
      </c>
      <c r="AS70" s="3">
        <v>0</v>
      </c>
      <c r="AT70" s="3">
        <v>963160</v>
      </c>
      <c r="AU70" s="3">
        <v>0</v>
      </c>
      <c r="AV70" s="3">
        <v>0</v>
      </c>
      <c r="AW70" s="3">
        <v>0</v>
      </c>
      <c r="AX70" s="10">
        <v>0</v>
      </c>
      <c r="AY70" s="10">
        <v>0</v>
      </c>
      <c r="AZ70" s="10">
        <v>10.55</v>
      </c>
      <c r="BA70" s="3">
        <v>963</v>
      </c>
      <c r="BB70" s="3">
        <v>10.55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675.43</v>
      </c>
      <c r="BN70" s="3">
        <v>0</v>
      </c>
      <c r="BO70" s="3">
        <v>0</v>
      </c>
      <c r="BP70" s="3">
        <v>8500</v>
      </c>
      <c r="BQ70" s="3">
        <v>0</v>
      </c>
      <c r="BR70" s="3">
        <v>0</v>
      </c>
      <c r="BS70" s="3">
        <v>3042.83</v>
      </c>
      <c r="BT70" s="3">
        <v>172726.34</v>
      </c>
      <c r="BU70" s="3">
        <v>0</v>
      </c>
      <c r="BV70" s="3">
        <v>0</v>
      </c>
      <c r="BW70" s="3">
        <v>11451.43</v>
      </c>
      <c r="BX70" s="3">
        <v>675.43</v>
      </c>
      <c r="BY70" s="3">
        <v>0</v>
      </c>
      <c r="BZ70" s="3">
        <v>3794.39</v>
      </c>
      <c r="CA70" s="3">
        <v>0</v>
      </c>
      <c r="CB70" s="3">
        <v>0</v>
      </c>
      <c r="CC70" s="3">
        <v>0</v>
      </c>
      <c r="CD70" s="3">
        <v>2971.02</v>
      </c>
      <c r="CE70" s="3">
        <v>172726.34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10160.290000000001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130</v>
      </c>
      <c r="DC70" s="3">
        <v>346.67</v>
      </c>
      <c r="DD70" s="3">
        <v>0</v>
      </c>
      <c r="DE70" s="3">
        <v>0</v>
      </c>
      <c r="DF70" s="3">
        <v>0</v>
      </c>
      <c r="DG70" s="3">
        <v>8500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36123.379999999997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 t="s">
        <v>140</v>
      </c>
      <c r="DZ70" s="3">
        <v>0</v>
      </c>
      <c r="EA70" s="3" t="s">
        <v>141</v>
      </c>
    </row>
    <row r="71" spans="1:131" ht="13.5" customHeight="1" x14ac:dyDescent="0.25">
      <c r="A71" s="4" t="s">
        <v>609</v>
      </c>
      <c r="B71" s="3" t="s">
        <v>648</v>
      </c>
      <c r="C71" s="3" t="s">
        <v>217</v>
      </c>
      <c r="D71" s="3" t="s">
        <v>760</v>
      </c>
      <c r="E71" s="3" t="s">
        <v>221</v>
      </c>
      <c r="F71" s="3" t="s">
        <v>132</v>
      </c>
      <c r="G71" s="3">
        <v>16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16</v>
      </c>
      <c r="R71" s="3">
        <v>0</v>
      </c>
      <c r="S71" s="3">
        <v>16</v>
      </c>
      <c r="T71" s="3">
        <v>0</v>
      </c>
      <c r="U71" s="3">
        <v>1.03</v>
      </c>
      <c r="V71" s="3">
        <v>3133.26</v>
      </c>
      <c r="W71" s="3">
        <v>221.81</v>
      </c>
      <c r="X71" s="3">
        <v>326.39999999999998</v>
      </c>
      <c r="Y71" s="3">
        <v>240</v>
      </c>
      <c r="Z71" s="3">
        <v>105829.92</v>
      </c>
      <c r="AA71" s="3">
        <v>131471.97</v>
      </c>
      <c r="AB71" s="3">
        <v>126577.9</v>
      </c>
      <c r="AC71" s="6">
        <v>0.96279999999999999</v>
      </c>
      <c r="AD71" s="3">
        <v>126577.9</v>
      </c>
      <c r="AE71" s="3">
        <v>137675.95000000001</v>
      </c>
      <c r="AF71" s="3">
        <v>55245.62</v>
      </c>
      <c r="AG71" s="3">
        <v>0</v>
      </c>
      <c r="AH71" s="3">
        <v>1979.25</v>
      </c>
      <c r="AI71" s="3">
        <v>659.75</v>
      </c>
      <c r="AJ71" s="3">
        <v>12657.79</v>
      </c>
      <c r="AK71" s="3">
        <v>49.45</v>
      </c>
      <c r="AL71" s="3">
        <v>20735.68</v>
      </c>
      <c r="AM71" s="3">
        <v>0</v>
      </c>
      <c r="AN71" s="3">
        <v>19283.099999999999</v>
      </c>
      <c r="AO71" s="3">
        <v>0</v>
      </c>
      <c r="AP71" s="8">
        <v>1</v>
      </c>
      <c r="AQ71" s="8">
        <v>0</v>
      </c>
      <c r="AR71" s="3">
        <v>20710.400000000001</v>
      </c>
      <c r="AS71" s="3">
        <v>0</v>
      </c>
      <c r="AT71" s="3">
        <v>2517282</v>
      </c>
      <c r="AU71" s="3">
        <v>0</v>
      </c>
      <c r="AV71" s="3">
        <v>0</v>
      </c>
      <c r="AW71" s="3">
        <v>0</v>
      </c>
      <c r="AX71" s="10">
        <v>7.66</v>
      </c>
      <c r="AY71" s="10">
        <v>0</v>
      </c>
      <c r="AZ71" s="10">
        <v>8.23</v>
      </c>
      <c r="BA71" s="3">
        <v>2517</v>
      </c>
      <c r="BB71" s="3">
        <v>15.89</v>
      </c>
      <c r="BC71" s="3">
        <v>0</v>
      </c>
      <c r="BD71" s="3">
        <v>0</v>
      </c>
      <c r="BE71" s="3">
        <v>3.96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5760</v>
      </c>
      <c r="BN71" s="3">
        <v>0</v>
      </c>
      <c r="BO71" s="3">
        <v>12500</v>
      </c>
      <c r="BP71" s="3">
        <v>15000</v>
      </c>
      <c r="BQ71" s="3">
        <v>0</v>
      </c>
      <c r="BR71" s="3">
        <v>0</v>
      </c>
      <c r="BS71" s="3">
        <v>403.46</v>
      </c>
      <c r="BT71" s="3">
        <v>42508.160000000003</v>
      </c>
      <c r="BU71" s="3">
        <v>0</v>
      </c>
      <c r="BV71" s="3">
        <v>0</v>
      </c>
      <c r="BW71" s="3">
        <v>4702.38</v>
      </c>
      <c r="BX71" s="3">
        <v>673.58</v>
      </c>
      <c r="BY71" s="3">
        <v>0</v>
      </c>
      <c r="BZ71" s="3">
        <v>2523.62</v>
      </c>
      <c r="CA71" s="3">
        <v>0</v>
      </c>
      <c r="CB71" s="3">
        <v>0</v>
      </c>
      <c r="CC71" s="3">
        <v>0</v>
      </c>
      <c r="CD71" s="3">
        <v>280.32</v>
      </c>
      <c r="CE71" s="3">
        <v>42508.160000000003</v>
      </c>
      <c r="CF71" s="3">
        <v>0</v>
      </c>
      <c r="CG71" s="3">
        <v>0</v>
      </c>
      <c r="CH71" s="3">
        <v>3836.92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39993.5</v>
      </c>
      <c r="CS71" s="3">
        <v>0</v>
      </c>
      <c r="CT71" s="3">
        <v>0</v>
      </c>
      <c r="CU71" s="3">
        <v>9976.3799999999992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1152</v>
      </c>
      <c r="DC71" s="3">
        <v>2429.4899999999998</v>
      </c>
      <c r="DD71" s="3">
        <v>0</v>
      </c>
      <c r="DE71" s="3">
        <v>0</v>
      </c>
      <c r="DF71" s="3">
        <v>0</v>
      </c>
      <c r="DG71" s="3">
        <v>15000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61146.34</v>
      </c>
      <c r="DS71" s="3">
        <v>1249.5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 t="s">
        <v>133</v>
      </c>
      <c r="DZ71" s="3" t="s">
        <v>134</v>
      </c>
      <c r="EA71" s="3" t="s">
        <v>146</v>
      </c>
    </row>
    <row r="72" spans="1:131" ht="13.5" customHeight="1" x14ac:dyDescent="0.25">
      <c r="A72" s="4" t="s">
        <v>609</v>
      </c>
      <c r="B72" s="3" t="s">
        <v>648</v>
      </c>
      <c r="C72" s="3" t="s">
        <v>217</v>
      </c>
      <c r="D72" s="3" t="s">
        <v>761</v>
      </c>
      <c r="E72" s="3" t="s">
        <v>222</v>
      </c>
      <c r="F72" s="3" t="s">
        <v>132</v>
      </c>
      <c r="G72" s="3">
        <v>38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12</v>
      </c>
      <c r="O72" s="3">
        <v>0</v>
      </c>
      <c r="P72" s="3">
        <v>0</v>
      </c>
      <c r="Q72" s="3">
        <v>50</v>
      </c>
      <c r="R72" s="3">
        <v>0</v>
      </c>
      <c r="S72" s="3">
        <v>50</v>
      </c>
      <c r="T72" s="3">
        <v>0</v>
      </c>
      <c r="U72" s="3">
        <v>7.93</v>
      </c>
      <c r="V72" s="3">
        <v>24123.06</v>
      </c>
      <c r="W72" s="3">
        <v>1414.56</v>
      </c>
      <c r="X72" s="3">
        <v>1020</v>
      </c>
      <c r="Y72" s="3">
        <v>750</v>
      </c>
      <c r="Z72" s="3">
        <v>357711.79</v>
      </c>
      <c r="AA72" s="3">
        <v>440934.52</v>
      </c>
      <c r="AB72" s="3">
        <v>440934.52</v>
      </c>
      <c r="AC72" s="6">
        <v>1</v>
      </c>
      <c r="AD72" s="3">
        <v>440934.52</v>
      </c>
      <c r="AE72" s="3">
        <v>440934.52</v>
      </c>
      <c r="AF72" s="3">
        <v>178221.76</v>
      </c>
      <c r="AG72" s="3">
        <v>0</v>
      </c>
      <c r="AH72" s="3">
        <v>7460.25</v>
      </c>
      <c r="AI72" s="3">
        <v>2486.75</v>
      </c>
      <c r="AJ72" s="3">
        <v>17178</v>
      </c>
      <c r="AK72" s="3">
        <v>0</v>
      </c>
      <c r="AL72" s="3">
        <v>149823.28</v>
      </c>
      <c r="AM72" s="3">
        <v>0</v>
      </c>
      <c r="AN72" s="3">
        <v>0</v>
      </c>
      <c r="AO72" s="3">
        <v>0</v>
      </c>
      <c r="AP72" s="8">
        <v>1</v>
      </c>
      <c r="AQ72" s="8">
        <v>0</v>
      </c>
      <c r="AR72" s="3">
        <v>78121.61</v>
      </c>
      <c r="AS72" s="3">
        <v>0</v>
      </c>
      <c r="AT72" s="3">
        <v>3184454</v>
      </c>
      <c r="AU72" s="3">
        <v>92</v>
      </c>
      <c r="AV72" s="3">
        <v>0</v>
      </c>
      <c r="AW72" s="3">
        <v>0</v>
      </c>
      <c r="AX72" s="10">
        <v>0</v>
      </c>
      <c r="AY72" s="10">
        <v>0</v>
      </c>
      <c r="AZ72" s="10">
        <v>24.53</v>
      </c>
      <c r="BA72" s="3">
        <v>3184</v>
      </c>
      <c r="BB72" s="3">
        <v>24.53</v>
      </c>
      <c r="BC72" s="3">
        <v>11.08</v>
      </c>
      <c r="BD72" s="3">
        <v>7.89</v>
      </c>
      <c r="BE72" s="3">
        <v>0</v>
      </c>
      <c r="BF72" s="3">
        <v>0</v>
      </c>
      <c r="BG72" s="3">
        <v>0</v>
      </c>
      <c r="BH72" s="3">
        <v>0</v>
      </c>
      <c r="BI72" s="3">
        <v>6.91</v>
      </c>
      <c r="BJ72" s="3">
        <v>0</v>
      </c>
      <c r="BK72" s="3">
        <v>0</v>
      </c>
      <c r="BL72" s="3">
        <v>0</v>
      </c>
      <c r="BM72" s="3">
        <v>80000</v>
      </c>
      <c r="BN72" s="3">
        <v>70712.2</v>
      </c>
      <c r="BO72" s="3">
        <v>0</v>
      </c>
      <c r="BP72" s="3">
        <v>78000</v>
      </c>
      <c r="BQ72" s="3">
        <v>0</v>
      </c>
      <c r="BR72" s="3">
        <v>0</v>
      </c>
      <c r="BS72" s="3">
        <v>22416.22</v>
      </c>
      <c r="BT72" s="3">
        <v>676175</v>
      </c>
      <c r="BU72" s="3">
        <v>0</v>
      </c>
      <c r="BV72" s="3">
        <v>0</v>
      </c>
      <c r="BW72" s="3">
        <v>0</v>
      </c>
      <c r="BX72" s="3">
        <v>0</v>
      </c>
      <c r="BY72" s="3">
        <v>45580</v>
      </c>
      <c r="BZ72" s="3">
        <v>0</v>
      </c>
      <c r="CA72" s="3">
        <v>4187</v>
      </c>
      <c r="CB72" s="3">
        <v>0</v>
      </c>
      <c r="CC72" s="3">
        <v>0</v>
      </c>
      <c r="CD72" s="3">
        <v>0</v>
      </c>
      <c r="CE72" s="3">
        <v>176175</v>
      </c>
      <c r="CF72" s="3">
        <v>0</v>
      </c>
      <c r="CG72" s="3">
        <v>0</v>
      </c>
      <c r="CH72" s="3">
        <v>4569.6000000000004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500000</v>
      </c>
      <c r="CP72" s="3">
        <v>0</v>
      </c>
      <c r="CQ72" s="3">
        <v>0</v>
      </c>
      <c r="CR72" s="3">
        <v>78121.61</v>
      </c>
      <c r="CS72" s="3">
        <v>35291.4</v>
      </c>
      <c r="CT72" s="3">
        <v>25132.2</v>
      </c>
      <c r="CU72" s="3">
        <v>0</v>
      </c>
      <c r="CV72" s="3">
        <v>0</v>
      </c>
      <c r="CW72" s="3">
        <v>0</v>
      </c>
      <c r="CX72" s="3">
        <v>22000</v>
      </c>
      <c r="CY72" s="3">
        <v>0</v>
      </c>
      <c r="CZ72" s="3">
        <v>0</v>
      </c>
      <c r="DA72" s="3">
        <v>0</v>
      </c>
      <c r="DB72" s="3">
        <v>10300</v>
      </c>
      <c r="DC72" s="3">
        <v>15600</v>
      </c>
      <c r="DD72" s="3">
        <v>0</v>
      </c>
      <c r="DE72" s="3">
        <v>0</v>
      </c>
      <c r="DF72" s="3">
        <v>20069.5</v>
      </c>
      <c r="DG72" s="3">
        <v>73813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212989.63</v>
      </c>
      <c r="DS72" s="3">
        <v>20069.5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 t="s">
        <v>133</v>
      </c>
      <c r="DZ72" s="3" t="s">
        <v>134</v>
      </c>
      <c r="EA72" s="3" t="s">
        <v>137</v>
      </c>
    </row>
    <row r="73" spans="1:131" ht="13.5" customHeight="1" x14ac:dyDescent="0.25">
      <c r="A73" s="4" t="s">
        <v>609</v>
      </c>
      <c r="B73" s="3" t="s">
        <v>648</v>
      </c>
      <c r="C73" s="3" t="s">
        <v>217</v>
      </c>
      <c r="D73" s="3" t="s">
        <v>762</v>
      </c>
      <c r="E73" s="3" t="s">
        <v>223</v>
      </c>
      <c r="F73" s="3" t="s">
        <v>139</v>
      </c>
      <c r="G73" s="3">
        <v>0</v>
      </c>
      <c r="H73" s="3">
        <v>0</v>
      </c>
      <c r="I73" s="3">
        <v>0</v>
      </c>
      <c r="J73" s="3">
        <v>0</v>
      </c>
      <c r="K73" s="3">
        <v>26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26</v>
      </c>
      <c r="S73" s="3">
        <v>26</v>
      </c>
      <c r="T73" s="3">
        <v>0</v>
      </c>
      <c r="U73" s="3">
        <v>5.32</v>
      </c>
      <c r="V73" s="3">
        <v>16183.44</v>
      </c>
      <c r="W73" s="3">
        <v>41.22</v>
      </c>
      <c r="X73" s="3">
        <v>530.4</v>
      </c>
      <c r="Y73" s="3">
        <v>390</v>
      </c>
      <c r="Z73" s="3">
        <v>393557.21</v>
      </c>
      <c r="AA73" s="3">
        <v>487952.06</v>
      </c>
      <c r="AB73" s="3">
        <v>507378.42</v>
      </c>
      <c r="AC73" s="6">
        <v>1.0398000000000001</v>
      </c>
      <c r="AD73" s="3">
        <v>507378.42</v>
      </c>
      <c r="AE73" s="3">
        <v>507378.42</v>
      </c>
      <c r="AF73" s="3">
        <v>207320.16</v>
      </c>
      <c r="AG73" s="3">
        <v>0</v>
      </c>
      <c r="AH73" s="3">
        <v>3501.75</v>
      </c>
      <c r="AI73" s="3">
        <v>1167.25</v>
      </c>
      <c r="AJ73" s="3">
        <v>43967</v>
      </c>
      <c r="AK73" s="3">
        <v>0</v>
      </c>
      <c r="AL73" s="3">
        <v>107158.9</v>
      </c>
      <c r="AM73" s="3">
        <v>58640.4</v>
      </c>
      <c r="AN73" s="3">
        <v>0</v>
      </c>
      <c r="AO73" s="3">
        <v>49790.94</v>
      </c>
      <c r="AP73" s="8">
        <v>0</v>
      </c>
      <c r="AQ73" s="8">
        <v>1</v>
      </c>
      <c r="AR73" s="3">
        <v>63821.21</v>
      </c>
      <c r="AS73" s="3">
        <v>0</v>
      </c>
      <c r="AT73" s="3">
        <v>3039359</v>
      </c>
      <c r="AU73" s="3">
        <v>0</v>
      </c>
      <c r="AV73" s="3">
        <v>3580</v>
      </c>
      <c r="AW73" s="3">
        <v>0</v>
      </c>
      <c r="AX73" s="10">
        <v>0</v>
      </c>
      <c r="AY73" s="10">
        <v>16.38</v>
      </c>
      <c r="AZ73" s="10">
        <v>21</v>
      </c>
      <c r="BA73" s="3">
        <v>3039</v>
      </c>
      <c r="BB73" s="3">
        <v>37.380000000000003</v>
      </c>
      <c r="BC73" s="3">
        <v>14.99</v>
      </c>
      <c r="BD73" s="3">
        <v>5.33</v>
      </c>
      <c r="BE73" s="3">
        <v>0</v>
      </c>
      <c r="BF73" s="3">
        <v>0</v>
      </c>
      <c r="BG73" s="3">
        <v>1.01</v>
      </c>
      <c r="BH73" s="3">
        <v>0</v>
      </c>
      <c r="BI73" s="3">
        <v>5.92</v>
      </c>
      <c r="BJ73" s="3">
        <v>0</v>
      </c>
      <c r="BK73" s="3">
        <v>0</v>
      </c>
      <c r="BL73" s="3">
        <v>0</v>
      </c>
      <c r="BM73" s="3">
        <v>70000</v>
      </c>
      <c r="BN73" s="3">
        <v>52620.4</v>
      </c>
      <c r="BO73" s="3">
        <v>0</v>
      </c>
      <c r="BP73" s="3">
        <v>85000</v>
      </c>
      <c r="BQ73" s="3">
        <v>11000</v>
      </c>
      <c r="BR73" s="3">
        <v>0</v>
      </c>
      <c r="BS73" s="3">
        <v>26004.93</v>
      </c>
      <c r="BT73" s="3">
        <v>960333</v>
      </c>
      <c r="BU73" s="3">
        <v>0</v>
      </c>
      <c r="BV73" s="3">
        <v>0</v>
      </c>
      <c r="BW73" s="3">
        <v>0</v>
      </c>
      <c r="BX73" s="3">
        <v>0</v>
      </c>
      <c r="BY73" s="3">
        <v>36421</v>
      </c>
      <c r="BZ73" s="3">
        <v>0</v>
      </c>
      <c r="CA73" s="3">
        <v>8019</v>
      </c>
      <c r="CB73" s="3">
        <v>7932</v>
      </c>
      <c r="CC73" s="3">
        <v>0</v>
      </c>
      <c r="CD73" s="3">
        <v>7547</v>
      </c>
      <c r="CE73" s="3">
        <v>460333</v>
      </c>
      <c r="CF73" s="3">
        <v>0</v>
      </c>
      <c r="CG73" s="3">
        <v>0</v>
      </c>
      <c r="CH73" s="3">
        <v>6399.98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500000</v>
      </c>
      <c r="CP73" s="3">
        <v>0</v>
      </c>
      <c r="CQ73" s="3">
        <v>0</v>
      </c>
      <c r="CR73" s="3">
        <v>113612.15</v>
      </c>
      <c r="CS73" s="3">
        <v>45566.62</v>
      </c>
      <c r="CT73" s="3">
        <v>16199.4</v>
      </c>
      <c r="CU73" s="3">
        <v>0</v>
      </c>
      <c r="CV73" s="3">
        <v>3068</v>
      </c>
      <c r="CW73" s="3">
        <v>0</v>
      </c>
      <c r="CX73" s="3">
        <v>18000</v>
      </c>
      <c r="CY73" s="3">
        <v>0</v>
      </c>
      <c r="CZ73" s="3">
        <v>0</v>
      </c>
      <c r="DA73" s="3">
        <v>0</v>
      </c>
      <c r="DB73" s="3">
        <v>1490</v>
      </c>
      <c r="DC73" s="3">
        <v>17000</v>
      </c>
      <c r="DD73" s="3">
        <v>0</v>
      </c>
      <c r="DE73" s="3">
        <v>0</v>
      </c>
      <c r="DF73" s="3">
        <v>9016.7000000000007</v>
      </c>
      <c r="DG73" s="3">
        <v>76981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286607.37</v>
      </c>
      <c r="DS73" s="3">
        <v>9016.7000000000007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s="3" t="s">
        <v>140</v>
      </c>
      <c r="DZ73" s="3">
        <v>0</v>
      </c>
      <c r="EA73" s="3" t="s">
        <v>141</v>
      </c>
    </row>
    <row r="74" spans="1:131" ht="13.5" customHeight="1" x14ac:dyDescent="0.25">
      <c r="A74" s="4" t="s">
        <v>609</v>
      </c>
      <c r="B74" s="3" t="s">
        <v>649</v>
      </c>
      <c r="C74" s="3" t="s">
        <v>224</v>
      </c>
      <c r="D74" s="3" t="s">
        <v>763</v>
      </c>
      <c r="E74" s="3" t="s">
        <v>225</v>
      </c>
      <c r="F74" s="3" t="s">
        <v>132</v>
      </c>
      <c r="G74" s="3">
        <v>581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167</v>
      </c>
      <c r="O74" s="3">
        <v>0</v>
      </c>
      <c r="P74" s="3">
        <v>0</v>
      </c>
      <c r="Q74" s="3">
        <v>748</v>
      </c>
      <c r="R74" s="3">
        <v>0</v>
      </c>
      <c r="S74" s="3">
        <v>748</v>
      </c>
      <c r="T74" s="3">
        <v>5400</v>
      </c>
      <c r="U74" s="3">
        <v>59.723999999999997</v>
      </c>
      <c r="V74" s="3">
        <v>181680.41</v>
      </c>
      <c r="W74" s="3">
        <v>40800.78</v>
      </c>
      <c r="X74" s="3">
        <v>15259.2</v>
      </c>
      <c r="Y74" s="3">
        <v>11220</v>
      </c>
      <c r="Z74" s="3">
        <v>3960240.87</v>
      </c>
      <c r="AA74" s="3">
        <v>4956109.4000000004</v>
      </c>
      <c r="AB74" s="3">
        <v>4894357.9400000004</v>
      </c>
      <c r="AC74" s="6">
        <v>0.98750000000000004</v>
      </c>
      <c r="AD74" s="3">
        <v>4894357.9400000004</v>
      </c>
      <c r="AE74" s="3">
        <v>4956109.4000000004</v>
      </c>
      <c r="AF74" s="3">
        <v>1903806.31</v>
      </c>
      <c r="AG74" s="3">
        <v>0</v>
      </c>
      <c r="AH74" s="3">
        <v>202585.13</v>
      </c>
      <c r="AI74" s="3">
        <v>37504.25</v>
      </c>
      <c r="AJ74" s="3">
        <v>489435.79</v>
      </c>
      <c r="AK74" s="3">
        <v>129408.2</v>
      </c>
      <c r="AL74" s="3">
        <v>313687.78999999998</v>
      </c>
      <c r="AM74" s="3">
        <v>847938.56000000006</v>
      </c>
      <c r="AN74" s="3">
        <v>437862.69</v>
      </c>
      <c r="AO74" s="3">
        <v>0</v>
      </c>
      <c r="AP74" s="8">
        <v>1</v>
      </c>
      <c r="AQ74" s="8">
        <v>0</v>
      </c>
      <c r="AR74" s="3">
        <v>934117.07</v>
      </c>
      <c r="AS74" s="3">
        <v>0</v>
      </c>
      <c r="AT74" s="3">
        <v>11598477</v>
      </c>
      <c r="AU74" s="3">
        <v>22456</v>
      </c>
      <c r="AV74" s="3">
        <v>0</v>
      </c>
      <c r="AW74" s="3">
        <v>0</v>
      </c>
      <c r="AX74" s="10">
        <v>37.76</v>
      </c>
      <c r="AY74" s="10">
        <v>0</v>
      </c>
      <c r="AZ74" s="10">
        <v>80.540000000000006</v>
      </c>
      <c r="BA74" s="3">
        <v>11598</v>
      </c>
      <c r="BB74" s="3">
        <v>118.3</v>
      </c>
      <c r="BC74" s="3">
        <v>7.63</v>
      </c>
      <c r="BD74" s="3">
        <v>0.85</v>
      </c>
      <c r="BE74" s="3">
        <v>0</v>
      </c>
      <c r="BF74" s="3">
        <v>0</v>
      </c>
      <c r="BG74" s="3">
        <v>0.74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204166</v>
      </c>
      <c r="BN74" s="3">
        <v>25938.54</v>
      </c>
      <c r="BO74" s="3">
        <v>0</v>
      </c>
      <c r="BP74" s="3">
        <v>684550</v>
      </c>
      <c r="BQ74" s="3">
        <v>10000</v>
      </c>
      <c r="BR74" s="3">
        <v>0</v>
      </c>
      <c r="BS74" s="3">
        <v>40996.42</v>
      </c>
      <c r="BT74" s="3">
        <v>2200292.2599999998</v>
      </c>
      <c r="BU74" s="3">
        <v>0</v>
      </c>
      <c r="BV74" s="3">
        <v>80876.36</v>
      </c>
      <c r="BW74" s="3">
        <v>0</v>
      </c>
      <c r="BX74" s="3">
        <v>21282.82</v>
      </c>
      <c r="BY74" s="3">
        <v>16098.54</v>
      </c>
      <c r="BZ74" s="3">
        <v>0</v>
      </c>
      <c r="CA74" s="3">
        <v>58059.64</v>
      </c>
      <c r="CB74" s="3">
        <v>1386.68</v>
      </c>
      <c r="CC74" s="3">
        <v>0</v>
      </c>
      <c r="CD74" s="3">
        <v>28762.62</v>
      </c>
      <c r="CE74" s="3">
        <v>1455619.26</v>
      </c>
      <c r="CF74" s="3">
        <v>0</v>
      </c>
      <c r="CG74" s="3">
        <v>80876.36</v>
      </c>
      <c r="CH74" s="3">
        <v>5267.97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7625.76</v>
      </c>
      <c r="CO74" s="3">
        <v>744673</v>
      </c>
      <c r="CP74" s="3">
        <v>0</v>
      </c>
      <c r="CQ74" s="3">
        <v>0</v>
      </c>
      <c r="CR74" s="3">
        <v>1371979.76</v>
      </c>
      <c r="CS74" s="3">
        <v>88534.22</v>
      </c>
      <c r="CT74" s="3">
        <v>9840</v>
      </c>
      <c r="CU74" s="3">
        <v>0</v>
      </c>
      <c r="CV74" s="3">
        <v>8613.32</v>
      </c>
      <c r="CW74" s="3">
        <v>0</v>
      </c>
      <c r="CX74" s="3">
        <v>0</v>
      </c>
      <c r="CY74" s="3">
        <v>0</v>
      </c>
      <c r="CZ74" s="3">
        <v>0</v>
      </c>
      <c r="DA74" s="3">
        <v>0</v>
      </c>
      <c r="DB74" s="3">
        <v>40833.199999999997</v>
      </c>
      <c r="DC74" s="3">
        <v>136910</v>
      </c>
      <c r="DD74" s="3">
        <v>3500</v>
      </c>
      <c r="DE74" s="3">
        <v>0</v>
      </c>
      <c r="DF74" s="3">
        <v>44540.49</v>
      </c>
      <c r="DG74" s="3">
        <v>626490.36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0</v>
      </c>
      <c r="DN74" s="3">
        <v>0</v>
      </c>
      <c r="DO74" s="3">
        <v>0</v>
      </c>
      <c r="DP74" s="3">
        <v>0</v>
      </c>
      <c r="DQ74" s="3">
        <v>0</v>
      </c>
      <c r="DR74" s="3">
        <v>3208690.39</v>
      </c>
      <c r="DS74" s="3">
        <v>44540.5</v>
      </c>
      <c r="DT74" s="3">
        <v>0</v>
      </c>
      <c r="DU74" s="3">
        <v>0</v>
      </c>
      <c r="DV74" s="3">
        <v>0</v>
      </c>
      <c r="DW74" s="3">
        <v>0</v>
      </c>
      <c r="DX74" s="3">
        <v>0</v>
      </c>
      <c r="DY74" s="3" t="s">
        <v>133</v>
      </c>
      <c r="DZ74" s="3" t="s">
        <v>134</v>
      </c>
      <c r="EA74" s="3" t="s">
        <v>137</v>
      </c>
    </row>
    <row r="75" spans="1:131" ht="13.5" customHeight="1" x14ac:dyDescent="0.25">
      <c r="A75" s="4" t="s">
        <v>609</v>
      </c>
      <c r="B75" s="3" t="s">
        <v>649</v>
      </c>
      <c r="C75" s="3" t="s">
        <v>224</v>
      </c>
      <c r="D75" s="3" t="s">
        <v>764</v>
      </c>
      <c r="E75" s="3" t="s">
        <v>226</v>
      </c>
      <c r="F75" s="3" t="s">
        <v>139</v>
      </c>
      <c r="G75" s="3">
        <v>0</v>
      </c>
      <c r="H75" s="3">
        <v>0</v>
      </c>
      <c r="I75" s="3">
        <v>0</v>
      </c>
      <c r="J75" s="3">
        <v>0</v>
      </c>
      <c r="K75" s="3">
        <v>342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342</v>
      </c>
      <c r="S75" s="3">
        <v>342</v>
      </c>
      <c r="T75" s="3">
        <v>4400</v>
      </c>
      <c r="U75" s="3">
        <v>27.276</v>
      </c>
      <c r="V75" s="3">
        <v>82973.59</v>
      </c>
      <c r="W75" s="3">
        <v>11413.62</v>
      </c>
      <c r="X75" s="3">
        <v>6976.8</v>
      </c>
      <c r="Y75" s="3">
        <v>5130</v>
      </c>
      <c r="Z75" s="3">
        <v>2238443.62</v>
      </c>
      <c r="AA75" s="3">
        <v>2793043.95</v>
      </c>
      <c r="AB75" s="3">
        <v>2697142.29</v>
      </c>
      <c r="AC75" s="6">
        <v>0.9657</v>
      </c>
      <c r="AD75" s="3">
        <v>2697142.29</v>
      </c>
      <c r="AE75" s="3">
        <v>2793043.95</v>
      </c>
      <c r="AF75" s="3">
        <v>1139477.43</v>
      </c>
      <c r="AG75" s="3">
        <v>0</v>
      </c>
      <c r="AH75" s="3">
        <v>58371.72</v>
      </c>
      <c r="AI75" s="3">
        <v>16240</v>
      </c>
      <c r="AJ75" s="3">
        <v>269714.23</v>
      </c>
      <c r="AK75" s="3">
        <v>78529.3</v>
      </c>
      <c r="AL75" s="3">
        <v>144758.81</v>
      </c>
      <c r="AM75" s="3">
        <v>531081.19999999995</v>
      </c>
      <c r="AN75" s="3">
        <v>0</v>
      </c>
      <c r="AO75" s="3">
        <v>253860.45</v>
      </c>
      <c r="AP75" s="8">
        <v>0</v>
      </c>
      <c r="AQ75" s="8">
        <v>1</v>
      </c>
      <c r="AR75" s="3">
        <v>458698.67</v>
      </c>
      <c r="AS75" s="3">
        <v>0</v>
      </c>
      <c r="AT75" s="3">
        <v>11980840</v>
      </c>
      <c r="AU75" s="3">
        <v>0</v>
      </c>
      <c r="AV75" s="3">
        <v>25051</v>
      </c>
      <c r="AW75" s="3">
        <v>0</v>
      </c>
      <c r="AX75" s="10">
        <v>0</v>
      </c>
      <c r="AY75" s="10">
        <v>21.2</v>
      </c>
      <c r="AZ75" s="10">
        <v>38.29</v>
      </c>
      <c r="BA75" s="3">
        <v>11981</v>
      </c>
      <c r="BB75" s="3">
        <v>59.49</v>
      </c>
      <c r="BC75" s="3">
        <v>4.54</v>
      </c>
      <c r="BD75" s="3">
        <v>1.23</v>
      </c>
      <c r="BE75" s="3">
        <v>0</v>
      </c>
      <c r="BF75" s="3">
        <v>0</v>
      </c>
      <c r="BG75" s="3">
        <v>1.25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98246</v>
      </c>
      <c r="BN75" s="3">
        <v>38399.47</v>
      </c>
      <c r="BO75" s="3">
        <v>0</v>
      </c>
      <c r="BP75" s="3">
        <v>343000</v>
      </c>
      <c r="BQ75" s="3">
        <v>15000</v>
      </c>
      <c r="BR75" s="3">
        <v>0</v>
      </c>
      <c r="BS75" s="3">
        <v>18914.54</v>
      </c>
      <c r="BT75" s="3">
        <v>1002706.72</v>
      </c>
      <c r="BU75" s="3">
        <v>0</v>
      </c>
      <c r="BV75" s="3">
        <v>93866.71</v>
      </c>
      <c r="BW75" s="3">
        <v>0</v>
      </c>
      <c r="BX75" s="3">
        <v>0</v>
      </c>
      <c r="BY75" s="3">
        <v>23639.47</v>
      </c>
      <c r="BZ75" s="3">
        <v>0</v>
      </c>
      <c r="CA75" s="3">
        <v>46417.919999999998</v>
      </c>
      <c r="CB75" s="3">
        <v>0</v>
      </c>
      <c r="CC75" s="3">
        <v>0</v>
      </c>
      <c r="CD75" s="3">
        <v>9891.09</v>
      </c>
      <c r="CE75" s="3">
        <v>614311.72</v>
      </c>
      <c r="CF75" s="3">
        <v>52.15</v>
      </c>
      <c r="CG75" s="3">
        <v>93866.71</v>
      </c>
      <c r="CH75" s="3">
        <v>5058.42</v>
      </c>
      <c r="CI75" s="3">
        <v>0</v>
      </c>
      <c r="CJ75" s="3">
        <v>0</v>
      </c>
      <c r="CK75" s="3">
        <v>0</v>
      </c>
      <c r="CL75" s="3">
        <v>0</v>
      </c>
      <c r="CM75" s="3">
        <v>0</v>
      </c>
      <c r="CN75" s="3">
        <v>6418.85</v>
      </c>
      <c r="CO75" s="3">
        <v>388395</v>
      </c>
      <c r="CP75" s="3">
        <v>0</v>
      </c>
      <c r="CQ75" s="3">
        <v>0</v>
      </c>
      <c r="CR75" s="3">
        <v>712559.12</v>
      </c>
      <c r="CS75" s="3">
        <v>54432.58</v>
      </c>
      <c r="CT75" s="3">
        <v>14760</v>
      </c>
      <c r="CU75" s="3">
        <v>0</v>
      </c>
      <c r="CV75" s="3">
        <v>15000</v>
      </c>
      <c r="CW75" s="3">
        <v>0</v>
      </c>
      <c r="CX75" s="3">
        <v>0</v>
      </c>
      <c r="CY75" s="3">
        <v>0</v>
      </c>
      <c r="CZ75" s="3">
        <v>0</v>
      </c>
      <c r="DA75" s="3">
        <v>0</v>
      </c>
      <c r="DB75" s="3">
        <v>16119.38</v>
      </c>
      <c r="DC75" s="3">
        <v>68600</v>
      </c>
      <c r="DD75" s="3">
        <v>5131.99</v>
      </c>
      <c r="DE75" s="3">
        <v>0</v>
      </c>
      <c r="DF75" s="3">
        <v>19377.5</v>
      </c>
      <c r="DG75" s="3">
        <v>296582.08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0</v>
      </c>
      <c r="DN75" s="3">
        <v>0</v>
      </c>
      <c r="DO75" s="3">
        <v>0</v>
      </c>
      <c r="DP75" s="3">
        <v>0</v>
      </c>
      <c r="DQ75" s="3">
        <v>0</v>
      </c>
      <c r="DR75" s="3">
        <v>1839824.36</v>
      </c>
      <c r="DS75" s="3">
        <v>19377.5</v>
      </c>
      <c r="DT75" s="3">
        <v>0</v>
      </c>
      <c r="DU75" s="3">
        <v>0</v>
      </c>
      <c r="DV75" s="3">
        <v>0</v>
      </c>
      <c r="DW75" s="3">
        <v>0</v>
      </c>
      <c r="DX75" s="3">
        <v>0</v>
      </c>
      <c r="DY75" s="3" t="s">
        <v>133</v>
      </c>
      <c r="DZ75" s="3" t="s">
        <v>134</v>
      </c>
      <c r="EA75" s="3" t="s">
        <v>146</v>
      </c>
    </row>
    <row r="76" spans="1:131" ht="13.5" customHeight="1" x14ac:dyDescent="0.25">
      <c r="A76" s="4" t="s">
        <v>609</v>
      </c>
      <c r="B76" s="3" t="s">
        <v>650</v>
      </c>
      <c r="C76" s="3" t="s">
        <v>227</v>
      </c>
      <c r="D76" s="3" t="s">
        <v>765</v>
      </c>
      <c r="E76" s="3" t="s">
        <v>228</v>
      </c>
      <c r="F76" s="3" t="s">
        <v>144</v>
      </c>
      <c r="G76" s="3">
        <v>258</v>
      </c>
      <c r="H76" s="3">
        <v>0</v>
      </c>
      <c r="I76" s="3">
        <v>0</v>
      </c>
      <c r="J76" s="3">
        <v>0</v>
      </c>
      <c r="K76" s="3">
        <v>138</v>
      </c>
      <c r="L76" s="3">
        <v>0</v>
      </c>
      <c r="M76" s="3">
        <v>0</v>
      </c>
      <c r="N76" s="3">
        <v>74</v>
      </c>
      <c r="O76" s="3">
        <v>0</v>
      </c>
      <c r="P76" s="3">
        <v>0</v>
      </c>
      <c r="Q76" s="3">
        <v>332</v>
      </c>
      <c r="R76" s="3">
        <v>138</v>
      </c>
      <c r="S76" s="3">
        <v>470</v>
      </c>
      <c r="T76" s="3">
        <v>3200</v>
      </c>
      <c r="U76" s="3">
        <v>50.125</v>
      </c>
      <c r="V76" s="3">
        <v>152480.25</v>
      </c>
      <c r="W76" s="3">
        <v>4726.51</v>
      </c>
      <c r="X76" s="3">
        <v>9588</v>
      </c>
      <c r="Y76" s="3">
        <v>7050</v>
      </c>
      <c r="Z76" s="3">
        <v>2937036.04</v>
      </c>
      <c r="AA76" s="3">
        <v>3678098.74</v>
      </c>
      <c r="AB76" s="3">
        <v>3678098.74</v>
      </c>
      <c r="AC76" s="6">
        <v>1</v>
      </c>
      <c r="AD76" s="3">
        <v>3678098.74</v>
      </c>
      <c r="AE76" s="3">
        <v>3678098.74</v>
      </c>
      <c r="AF76" s="3">
        <v>1414349.3</v>
      </c>
      <c r="AG76" s="3">
        <v>0</v>
      </c>
      <c r="AH76" s="3">
        <v>156554.54</v>
      </c>
      <c r="AI76" s="3">
        <v>23852.5</v>
      </c>
      <c r="AJ76" s="3">
        <v>367809.87</v>
      </c>
      <c r="AK76" s="3">
        <v>0</v>
      </c>
      <c r="AL76" s="3">
        <v>1617596.31</v>
      </c>
      <c r="AM76" s="3">
        <v>0</v>
      </c>
      <c r="AN76" s="3">
        <v>0</v>
      </c>
      <c r="AO76" s="3">
        <v>0</v>
      </c>
      <c r="AP76" s="8">
        <v>0.62</v>
      </c>
      <c r="AQ76" s="8">
        <v>0.38</v>
      </c>
      <c r="AR76" s="3">
        <v>0</v>
      </c>
      <c r="AS76" s="3">
        <v>6896.7</v>
      </c>
      <c r="AT76" s="3">
        <v>25385023</v>
      </c>
      <c r="AU76" s="3">
        <v>0</v>
      </c>
      <c r="AV76" s="3">
        <v>0</v>
      </c>
      <c r="AW76" s="3">
        <v>0</v>
      </c>
      <c r="AX76" s="10">
        <v>0</v>
      </c>
      <c r="AY76" s="10">
        <v>0</v>
      </c>
      <c r="AZ76" s="10">
        <v>0</v>
      </c>
      <c r="BA76" s="3">
        <v>25385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360000</v>
      </c>
      <c r="BN76" s="3">
        <v>63000</v>
      </c>
      <c r="BO76" s="3">
        <v>101000</v>
      </c>
      <c r="BP76" s="3">
        <v>730000</v>
      </c>
      <c r="BQ76" s="3">
        <v>450000</v>
      </c>
      <c r="BR76" s="3">
        <v>0</v>
      </c>
      <c r="BS76" s="3">
        <v>2000000</v>
      </c>
      <c r="BT76" s="3">
        <v>8000000</v>
      </c>
      <c r="BU76" s="3">
        <v>5000</v>
      </c>
      <c r="BV76" s="3">
        <v>10000000</v>
      </c>
      <c r="BW76" s="3">
        <v>409345.07</v>
      </c>
      <c r="BX76" s="3">
        <v>241516.5</v>
      </c>
      <c r="BY76" s="3">
        <v>62807.45</v>
      </c>
      <c r="BZ76" s="3">
        <v>100799</v>
      </c>
      <c r="CA76" s="3">
        <v>7244.4</v>
      </c>
      <c r="CB76" s="3">
        <v>553994.32999999996</v>
      </c>
      <c r="CC76" s="3">
        <v>0</v>
      </c>
      <c r="CD76" s="3">
        <v>1924621.24</v>
      </c>
      <c r="CE76" s="3">
        <v>7990713.46</v>
      </c>
      <c r="CF76" s="3">
        <v>96193.33</v>
      </c>
      <c r="CG76" s="3">
        <v>9961673.1600000001</v>
      </c>
      <c r="CH76" s="3">
        <v>28706.71</v>
      </c>
      <c r="CI76" s="3">
        <v>192.55</v>
      </c>
      <c r="CJ76" s="3">
        <v>201</v>
      </c>
      <c r="CK76" s="3">
        <v>180.77</v>
      </c>
      <c r="CL76" s="3">
        <v>441.56</v>
      </c>
      <c r="CM76" s="3">
        <v>0</v>
      </c>
      <c r="CN76" s="3">
        <v>71961.3</v>
      </c>
      <c r="CO76" s="3">
        <v>9286.5400000000009</v>
      </c>
      <c r="CP76" s="3">
        <v>0</v>
      </c>
      <c r="CQ76" s="3">
        <v>38326.839999999997</v>
      </c>
      <c r="CR76" s="3">
        <v>0</v>
      </c>
      <c r="CS76" s="3">
        <v>0</v>
      </c>
      <c r="CT76" s="3">
        <v>0</v>
      </c>
      <c r="CU76" s="3">
        <v>0</v>
      </c>
      <c r="CV76" s="3">
        <v>0</v>
      </c>
      <c r="CW76" s="3">
        <v>0</v>
      </c>
      <c r="CX76" s="3">
        <v>0</v>
      </c>
      <c r="CY76" s="3">
        <v>0</v>
      </c>
      <c r="CZ76" s="3">
        <v>0</v>
      </c>
      <c r="DA76" s="3">
        <v>0</v>
      </c>
      <c r="DB76" s="3">
        <v>56000</v>
      </c>
      <c r="DC76" s="3">
        <v>146000</v>
      </c>
      <c r="DD76" s="3">
        <v>157500</v>
      </c>
      <c r="DE76" s="3">
        <v>0</v>
      </c>
      <c r="DF76" s="3">
        <v>44869.4</v>
      </c>
      <c r="DG76" s="3">
        <v>722574.83</v>
      </c>
      <c r="DH76" s="3">
        <v>0</v>
      </c>
      <c r="DI76" s="3">
        <v>0</v>
      </c>
      <c r="DJ76" s="3">
        <v>0</v>
      </c>
      <c r="DK76" s="3">
        <v>0</v>
      </c>
      <c r="DL76" s="3">
        <v>0</v>
      </c>
      <c r="DM76" s="3">
        <v>0</v>
      </c>
      <c r="DN76" s="3">
        <v>0</v>
      </c>
      <c r="DO76" s="3">
        <v>0</v>
      </c>
      <c r="DP76" s="3">
        <v>0</v>
      </c>
      <c r="DQ76" s="3">
        <v>0</v>
      </c>
      <c r="DR76" s="3">
        <v>1747948.6</v>
      </c>
      <c r="DS76" s="3">
        <v>44907.39</v>
      </c>
      <c r="DT76" s="3">
        <v>0</v>
      </c>
      <c r="DU76" s="3">
        <v>0</v>
      </c>
      <c r="DV76" s="3">
        <v>0</v>
      </c>
      <c r="DW76" s="3">
        <v>0</v>
      </c>
      <c r="DX76" s="3">
        <v>96791.24</v>
      </c>
      <c r="DY76" s="3" t="s">
        <v>133</v>
      </c>
      <c r="DZ76" s="3" t="s">
        <v>134</v>
      </c>
      <c r="EA76" s="3" t="s">
        <v>137</v>
      </c>
    </row>
    <row r="77" spans="1:131" ht="13.5" customHeight="1" x14ac:dyDescent="0.25">
      <c r="A77" s="4" t="s">
        <v>609</v>
      </c>
      <c r="B77" s="3" t="s">
        <v>650</v>
      </c>
      <c r="C77" s="3" t="s">
        <v>227</v>
      </c>
      <c r="D77" s="3" t="s">
        <v>766</v>
      </c>
      <c r="E77" s="3" t="s">
        <v>229</v>
      </c>
      <c r="F77" s="3" t="s">
        <v>144</v>
      </c>
      <c r="G77" s="3">
        <v>57</v>
      </c>
      <c r="H77" s="3">
        <v>0</v>
      </c>
      <c r="I77" s="3">
        <v>0</v>
      </c>
      <c r="J77" s="3">
        <v>0</v>
      </c>
      <c r="K77" s="3">
        <v>20</v>
      </c>
      <c r="L77" s="3">
        <v>0</v>
      </c>
      <c r="M77" s="3">
        <v>0</v>
      </c>
      <c r="N77" s="3">
        <v>16</v>
      </c>
      <c r="O77" s="3">
        <v>0</v>
      </c>
      <c r="P77" s="3">
        <v>0</v>
      </c>
      <c r="Q77" s="3">
        <v>73</v>
      </c>
      <c r="R77" s="3">
        <v>20</v>
      </c>
      <c r="S77" s="3">
        <v>93</v>
      </c>
      <c r="T77" s="3">
        <v>0</v>
      </c>
      <c r="U77" s="3">
        <v>16.288</v>
      </c>
      <c r="V77" s="3">
        <v>49548.1</v>
      </c>
      <c r="W77" s="3">
        <v>1341.04</v>
      </c>
      <c r="X77" s="3">
        <v>1897.2</v>
      </c>
      <c r="Y77" s="3">
        <v>1395</v>
      </c>
      <c r="Z77" s="3">
        <v>836418.02</v>
      </c>
      <c r="AA77" s="3">
        <v>1038172.45</v>
      </c>
      <c r="AB77" s="3">
        <v>1232896.73</v>
      </c>
      <c r="AC77" s="6">
        <v>1.1876</v>
      </c>
      <c r="AD77" s="3">
        <v>1232896.73</v>
      </c>
      <c r="AE77" s="3">
        <v>1232896.73</v>
      </c>
      <c r="AF77" s="3">
        <v>423882.86</v>
      </c>
      <c r="AG77" s="3">
        <v>0</v>
      </c>
      <c r="AH77" s="3">
        <v>15544.53</v>
      </c>
      <c r="AI77" s="3">
        <v>4618.25</v>
      </c>
      <c r="AJ77" s="3">
        <v>123289.67</v>
      </c>
      <c r="AK77" s="3">
        <v>0</v>
      </c>
      <c r="AL77" s="3">
        <v>457812.11</v>
      </c>
      <c r="AM77" s="3">
        <v>0</v>
      </c>
      <c r="AN77" s="3">
        <v>0</v>
      </c>
      <c r="AO77" s="3">
        <v>0</v>
      </c>
      <c r="AP77" s="8">
        <v>0.56000000000000005</v>
      </c>
      <c r="AQ77" s="8">
        <v>0.44</v>
      </c>
      <c r="AR77" s="3">
        <v>125750.02</v>
      </c>
      <c r="AS77" s="3">
        <v>0</v>
      </c>
      <c r="AT77" s="3">
        <v>9456647</v>
      </c>
      <c r="AU77" s="3">
        <v>0</v>
      </c>
      <c r="AV77" s="3">
        <v>0</v>
      </c>
      <c r="AW77" s="3">
        <v>0</v>
      </c>
      <c r="AX77" s="10">
        <v>0</v>
      </c>
      <c r="AY77" s="10">
        <v>0</v>
      </c>
      <c r="AZ77" s="10">
        <v>13.3</v>
      </c>
      <c r="BA77" s="3">
        <v>9457</v>
      </c>
      <c r="BB77" s="3">
        <v>13.3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190000</v>
      </c>
      <c r="BN77" s="3">
        <v>370251.13</v>
      </c>
      <c r="BO77" s="3">
        <v>0</v>
      </c>
      <c r="BP77" s="3">
        <v>248000</v>
      </c>
      <c r="BQ77" s="3">
        <v>43588.54</v>
      </c>
      <c r="BR77" s="3">
        <v>0</v>
      </c>
      <c r="BS77" s="3">
        <v>460884.21</v>
      </c>
      <c r="BT77" s="3">
        <v>1110881.51</v>
      </c>
      <c r="BU77" s="3">
        <v>0</v>
      </c>
      <c r="BV77" s="3">
        <v>1037438.38</v>
      </c>
      <c r="BW77" s="3">
        <v>155725.87</v>
      </c>
      <c r="BX77" s="3">
        <v>100945.51</v>
      </c>
      <c r="BY77" s="3">
        <v>369401.13</v>
      </c>
      <c r="BZ77" s="3">
        <v>0</v>
      </c>
      <c r="CA77" s="3">
        <v>0</v>
      </c>
      <c r="CB77" s="3">
        <v>43463.54</v>
      </c>
      <c r="CC77" s="3">
        <v>0</v>
      </c>
      <c r="CD77" s="3">
        <v>457512.23</v>
      </c>
      <c r="CE77" s="3">
        <v>1109400.51</v>
      </c>
      <c r="CF77" s="3">
        <v>0</v>
      </c>
      <c r="CG77" s="3">
        <v>1035957.38</v>
      </c>
      <c r="CH77" s="3">
        <v>553.5</v>
      </c>
      <c r="CI77" s="3">
        <v>850</v>
      </c>
      <c r="CJ77" s="3">
        <v>0</v>
      </c>
      <c r="CK77" s="3">
        <v>35</v>
      </c>
      <c r="CL77" s="3">
        <v>125</v>
      </c>
      <c r="CM77" s="3">
        <v>0</v>
      </c>
      <c r="CN77" s="3">
        <v>2398.75</v>
      </c>
      <c r="CO77" s="3">
        <v>1481</v>
      </c>
      <c r="CP77" s="3">
        <v>0</v>
      </c>
      <c r="CQ77" s="3">
        <v>1481</v>
      </c>
      <c r="CR77" s="3">
        <v>125750.02</v>
      </c>
      <c r="CS77" s="3">
        <v>0</v>
      </c>
      <c r="CT77" s="3">
        <v>0</v>
      </c>
      <c r="CU77" s="3">
        <v>0</v>
      </c>
      <c r="CV77" s="3">
        <v>0</v>
      </c>
      <c r="CW77" s="3">
        <v>0</v>
      </c>
      <c r="CX77" s="3">
        <v>0</v>
      </c>
      <c r="CY77" s="3">
        <v>0</v>
      </c>
      <c r="CZ77" s="3">
        <v>0</v>
      </c>
      <c r="DA77" s="3">
        <v>0</v>
      </c>
      <c r="DB77" s="3">
        <v>38000</v>
      </c>
      <c r="DC77" s="3">
        <v>2529.7800000000002</v>
      </c>
      <c r="DD77" s="3">
        <v>125</v>
      </c>
      <c r="DE77" s="3">
        <v>0</v>
      </c>
      <c r="DF77" s="3">
        <v>43969.84</v>
      </c>
      <c r="DG77" s="3">
        <v>247965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0</v>
      </c>
      <c r="DN77" s="3">
        <v>0</v>
      </c>
      <c r="DO77" s="3">
        <v>0</v>
      </c>
      <c r="DP77" s="3">
        <v>0</v>
      </c>
      <c r="DQ77" s="3">
        <v>0</v>
      </c>
      <c r="DR77" s="3">
        <v>493608.73</v>
      </c>
      <c r="DS77" s="3">
        <v>44531.15</v>
      </c>
      <c r="DT77" s="3">
        <v>0</v>
      </c>
      <c r="DU77" s="3">
        <v>0</v>
      </c>
      <c r="DV77" s="3">
        <v>0</v>
      </c>
      <c r="DW77" s="3">
        <v>0</v>
      </c>
      <c r="DX77" s="3">
        <v>0</v>
      </c>
      <c r="DY77" s="3" t="s">
        <v>230</v>
      </c>
      <c r="DZ77" s="3" t="s">
        <v>231</v>
      </c>
      <c r="EA77" s="3" t="s">
        <v>141</v>
      </c>
    </row>
    <row r="78" spans="1:131" ht="13.5" customHeight="1" x14ac:dyDescent="0.25">
      <c r="A78" s="4" t="s">
        <v>609</v>
      </c>
      <c r="B78" s="3" t="s">
        <v>651</v>
      </c>
      <c r="C78" s="3" t="s">
        <v>232</v>
      </c>
      <c r="D78" s="3" t="s">
        <v>767</v>
      </c>
      <c r="E78" s="3" t="s">
        <v>233</v>
      </c>
      <c r="F78" s="3" t="s">
        <v>132</v>
      </c>
      <c r="G78" s="3">
        <v>645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203</v>
      </c>
      <c r="O78" s="3">
        <v>0</v>
      </c>
      <c r="P78" s="3">
        <v>0</v>
      </c>
      <c r="Q78" s="3">
        <v>848</v>
      </c>
      <c r="R78" s="3">
        <v>0</v>
      </c>
      <c r="S78" s="3">
        <v>848</v>
      </c>
      <c r="T78" s="3">
        <v>3600</v>
      </c>
      <c r="U78" s="3">
        <v>66.494</v>
      </c>
      <c r="V78" s="3">
        <v>202274.75</v>
      </c>
      <c r="W78" s="3">
        <v>31589.56</v>
      </c>
      <c r="X78" s="3">
        <v>17299.2</v>
      </c>
      <c r="Y78" s="3">
        <v>12720</v>
      </c>
      <c r="Z78" s="3">
        <v>4655331.8</v>
      </c>
      <c r="AA78" s="3">
        <v>5864674.5700000003</v>
      </c>
      <c r="AB78" s="3">
        <v>5816903.0099999998</v>
      </c>
      <c r="AC78" s="6">
        <v>0.9919</v>
      </c>
      <c r="AD78" s="3">
        <v>5816903.0099999998</v>
      </c>
      <c r="AE78" s="3">
        <v>5864674.5700000003</v>
      </c>
      <c r="AF78" s="3">
        <v>2157782.31</v>
      </c>
      <c r="AG78" s="3">
        <v>0</v>
      </c>
      <c r="AH78" s="3">
        <v>363450.78</v>
      </c>
      <c r="AI78" s="3">
        <v>43036</v>
      </c>
      <c r="AJ78" s="3">
        <v>463661.93</v>
      </c>
      <c r="AK78" s="3">
        <v>0</v>
      </c>
      <c r="AL78" s="3">
        <v>465457.27</v>
      </c>
      <c r="AM78" s="3">
        <v>980763.49</v>
      </c>
      <c r="AN78" s="3">
        <v>423795.82</v>
      </c>
      <c r="AO78" s="3">
        <v>0</v>
      </c>
      <c r="AP78" s="8">
        <v>1</v>
      </c>
      <c r="AQ78" s="8">
        <v>0</v>
      </c>
      <c r="AR78" s="3">
        <v>1158169.83</v>
      </c>
      <c r="AS78" s="3">
        <v>3401.38</v>
      </c>
      <c r="AT78" s="3">
        <v>11775920</v>
      </c>
      <c r="AU78" s="3">
        <v>27251</v>
      </c>
      <c r="AV78" s="3">
        <v>0</v>
      </c>
      <c r="AW78" s="3">
        <v>0</v>
      </c>
      <c r="AX78" s="10">
        <v>35.99</v>
      </c>
      <c r="AY78" s="10">
        <v>0</v>
      </c>
      <c r="AZ78" s="10">
        <v>98.35</v>
      </c>
      <c r="BA78" s="3">
        <v>11776</v>
      </c>
      <c r="BB78" s="3">
        <v>134.34</v>
      </c>
      <c r="BC78" s="3">
        <v>15.38</v>
      </c>
      <c r="BD78" s="3">
        <v>0</v>
      </c>
      <c r="BE78" s="3">
        <v>3.28</v>
      </c>
      <c r="BF78" s="3">
        <v>0</v>
      </c>
      <c r="BG78" s="3">
        <v>0</v>
      </c>
      <c r="BH78" s="3">
        <v>0</v>
      </c>
      <c r="BI78" s="3">
        <v>5.22</v>
      </c>
      <c r="BJ78" s="3">
        <v>0</v>
      </c>
      <c r="BK78" s="3">
        <v>10.28</v>
      </c>
      <c r="BL78" s="3">
        <v>8.32</v>
      </c>
      <c r="BM78" s="3">
        <v>755000</v>
      </c>
      <c r="BN78" s="3">
        <v>609305.31000000006</v>
      </c>
      <c r="BO78" s="3">
        <v>38959.24</v>
      </c>
      <c r="BP78" s="3">
        <v>750000</v>
      </c>
      <c r="BQ78" s="3">
        <v>0</v>
      </c>
      <c r="BR78" s="3">
        <v>0</v>
      </c>
      <c r="BS78" s="3">
        <v>124570.33</v>
      </c>
      <c r="BT78" s="3">
        <v>199073.38</v>
      </c>
      <c r="BU78" s="3">
        <v>258847.19</v>
      </c>
      <c r="BV78" s="3">
        <v>818278.67</v>
      </c>
      <c r="BW78" s="3">
        <v>0</v>
      </c>
      <c r="BX78" s="3">
        <v>378936.74</v>
      </c>
      <c r="BY78" s="3">
        <v>605005.31000000006</v>
      </c>
      <c r="BZ78" s="3">
        <v>357.43</v>
      </c>
      <c r="CA78" s="3">
        <v>78427.539999999994</v>
      </c>
      <c r="CB78" s="3">
        <v>0</v>
      </c>
      <c r="CC78" s="3">
        <v>0</v>
      </c>
      <c r="CD78" s="3">
        <v>57355.87</v>
      </c>
      <c r="CE78" s="3">
        <v>158554.67000000001</v>
      </c>
      <c r="CF78" s="3">
        <v>135165.26999999999</v>
      </c>
      <c r="CG78" s="3">
        <v>715778.67</v>
      </c>
      <c r="CH78" s="3">
        <v>38860.74</v>
      </c>
      <c r="CI78" s="3">
        <v>4300</v>
      </c>
      <c r="CJ78" s="3">
        <v>0</v>
      </c>
      <c r="CK78" s="3">
        <v>1800</v>
      </c>
      <c r="CL78" s="3">
        <v>0</v>
      </c>
      <c r="CM78" s="3">
        <v>0</v>
      </c>
      <c r="CN78" s="3">
        <v>300</v>
      </c>
      <c r="CO78" s="3">
        <v>40518.71</v>
      </c>
      <c r="CP78" s="3">
        <v>2609.06</v>
      </c>
      <c r="CQ78" s="3">
        <v>4500</v>
      </c>
      <c r="CR78" s="3">
        <v>1581965.65</v>
      </c>
      <c r="CS78" s="3">
        <v>181105.69</v>
      </c>
      <c r="CT78" s="3">
        <v>0</v>
      </c>
      <c r="CU78" s="3">
        <v>38601.81</v>
      </c>
      <c r="CV78" s="3">
        <v>0</v>
      </c>
      <c r="CW78" s="3">
        <v>0</v>
      </c>
      <c r="CX78" s="3">
        <v>61497.63</v>
      </c>
      <c r="CY78" s="3">
        <v>0</v>
      </c>
      <c r="CZ78" s="3">
        <v>121073.11</v>
      </c>
      <c r="DA78" s="3">
        <v>98000</v>
      </c>
      <c r="DB78" s="3">
        <v>151000</v>
      </c>
      <c r="DC78" s="3">
        <v>150000</v>
      </c>
      <c r="DD78" s="3">
        <v>0</v>
      </c>
      <c r="DE78" s="3">
        <v>0</v>
      </c>
      <c r="DF78" s="3">
        <v>78048.41</v>
      </c>
      <c r="DG78" s="3">
        <v>669772.46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3769480.09</v>
      </c>
      <c r="DS78" s="3">
        <v>78048.42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s="3" t="s">
        <v>133</v>
      </c>
      <c r="DZ78" s="3" t="s">
        <v>134</v>
      </c>
      <c r="EA78" s="3" t="s">
        <v>137</v>
      </c>
    </row>
    <row r="79" spans="1:131" ht="13.5" customHeight="1" x14ac:dyDescent="0.25">
      <c r="A79" s="4" t="s">
        <v>609</v>
      </c>
      <c r="B79" s="3" t="s">
        <v>651</v>
      </c>
      <c r="C79" s="3" t="s">
        <v>232</v>
      </c>
      <c r="D79" s="3" t="s">
        <v>768</v>
      </c>
      <c r="E79" s="3" t="s">
        <v>234</v>
      </c>
      <c r="F79" s="3" t="s">
        <v>139</v>
      </c>
      <c r="G79" s="3">
        <v>0</v>
      </c>
      <c r="H79" s="3">
        <v>0</v>
      </c>
      <c r="I79" s="3">
        <v>0</v>
      </c>
      <c r="J79" s="3">
        <v>0</v>
      </c>
      <c r="K79" s="3">
        <v>356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356</v>
      </c>
      <c r="S79" s="3">
        <v>356</v>
      </c>
      <c r="T79" s="3">
        <v>600</v>
      </c>
      <c r="U79" s="3">
        <v>30.212</v>
      </c>
      <c r="V79" s="3">
        <v>91904.9</v>
      </c>
      <c r="W79" s="3">
        <v>8279.6200000000008</v>
      </c>
      <c r="X79" s="3">
        <v>7262.4</v>
      </c>
      <c r="Y79" s="3">
        <v>5340</v>
      </c>
      <c r="Z79" s="3">
        <v>2354256.85</v>
      </c>
      <c r="AA79" s="3">
        <v>2944933.29</v>
      </c>
      <c r="AB79" s="3">
        <v>3118589.05</v>
      </c>
      <c r="AC79" s="6">
        <v>1.0589999999999999</v>
      </c>
      <c r="AD79" s="3">
        <v>3118589.05</v>
      </c>
      <c r="AE79" s="3">
        <v>3141116.08</v>
      </c>
      <c r="AF79" s="3">
        <v>1180259.25</v>
      </c>
      <c r="AG79" s="3">
        <v>0</v>
      </c>
      <c r="AH79" s="3">
        <v>86818.31</v>
      </c>
      <c r="AI79" s="3">
        <v>17508.75</v>
      </c>
      <c r="AJ79" s="3">
        <v>311858.90999999997</v>
      </c>
      <c r="AK79" s="3">
        <v>2400.5700000000002</v>
      </c>
      <c r="AL79" s="3">
        <v>241615.2</v>
      </c>
      <c r="AM79" s="3">
        <v>491333.48</v>
      </c>
      <c r="AN79" s="3">
        <v>0</v>
      </c>
      <c r="AO79" s="3">
        <v>240843.69</v>
      </c>
      <c r="AP79" s="8">
        <v>0</v>
      </c>
      <c r="AQ79" s="8">
        <v>1</v>
      </c>
      <c r="AR79" s="3">
        <v>764332.2</v>
      </c>
      <c r="AS79" s="3">
        <v>0</v>
      </c>
      <c r="AT79" s="3">
        <v>12725847</v>
      </c>
      <c r="AU79" s="3">
        <v>0</v>
      </c>
      <c r="AV79" s="3">
        <v>25969</v>
      </c>
      <c r="AW79" s="3">
        <v>0</v>
      </c>
      <c r="AX79" s="10">
        <v>0</v>
      </c>
      <c r="AY79" s="10">
        <v>18.920000000000002</v>
      </c>
      <c r="AZ79" s="10">
        <v>60.06</v>
      </c>
      <c r="BA79" s="3">
        <v>12726</v>
      </c>
      <c r="BB79" s="3">
        <v>78.98</v>
      </c>
      <c r="BC79" s="3">
        <v>6.98</v>
      </c>
      <c r="BD79" s="3">
        <v>3.99</v>
      </c>
      <c r="BE79" s="3">
        <v>2.14</v>
      </c>
      <c r="BF79" s="3">
        <v>0</v>
      </c>
      <c r="BG79" s="3">
        <v>6.46</v>
      </c>
      <c r="BH79" s="3">
        <v>0</v>
      </c>
      <c r="BI79" s="3">
        <v>4.26</v>
      </c>
      <c r="BJ79" s="3">
        <v>0</v>
      </c>
      <c r="BK79" s="3">
        <v>0</v>
      </c>
      <c r="BL79" s="3">
        <v>7.7</v>
      </c>
      <c r="BM79" s="3">
        <v>555000</v>
      </c>
      <c r="BN79" s="3">
        <v>151763.56</v>
      </c>
      <c r="BO79" s="3">
        <v>27266.1</v>
      </c>
      <c r="BP79" s="3">
        <v>400000</v>
      </c>
      <c r="BQ79" s="3">
        <v>120000</v>
      </c>
      <c r="BR79" s="3">
        <v>0</v>
      </c>
      <c r="BS79" s="3">
        <v>153643.17000000001</v>
      </c>
      <c r="BT79" s="3">
        <v>161300.57999999999</v>
      </c>
      <c r="BU79" s="3">
        <v>0</v>
      </c>
      <c r="BV79" s="3">
        <v>998625.96</v>
      </c>
      <c r="BW79" s="3">
        <v>0</v>
      </c>
      <c r="BX79" s="3">
        <v>333075.96000000002</v>
      </c>
      <c r="BY79" s="3">
        <v>100340.62</v>
      </c>
      <c r="BZ79" s="3">
        <v>0</v>
      </c>
      <c r="CA79" s="3">
        <v>51738.83</v>
      </c>
      <c r="CB79" s="3">
        <v>7487.65</v>
      </c>
      <c r="CC79" s="3">
        <v>0</v>
      </c>
      <c r="CD79" s="3">
        <v>96238.77</v>
      </c>
      <c r="CE79" s="3">
        <v>153302.01999999999</v>
      </c>
      <c r="CF79" s="3">
        <v>0</v>
      </c>
      <c r="CG79" s="3">
        <v>895825.96</v>
      </c>
      <c r="CH79" s="3">
        <v>56120.14</v>
      </c>
      <c r="CI79" s="3">
        <v>650</v>
      </c>
      <c r="CJ79" s="3">
        <v>0</v>
      </c>
      <c r="CK79" s="3">
        <v>1000</v>
      </c>
      <c r="CL79" s="3">
        <v>300</v>
      </c>
      <c r="CM79" s="3">
        <v>0</v>
      </c>
      <c r="CN79" s="3">
        <v>500</v>
      </c>
      <c r="CO79" s="3">
        <v>7998.56</v>
      </c>
      <c r="CP79" s="3">
        <v>0</v>
      </c>
      <c r="CQ79" s="3">
        <v>4800</v>
      </c>
      <c r="CR79" s="3">
        <v>1005175.89</v>
      </c>
      <c r="CS79" s="3">
        <v>88798.73</v>
      </c>
      <c r="CT79" s="3">
        <v>50772.94</v>
      </c>
      <c r="CU79" s="3">
        <v>27266.1</v>
      </c>
      <c r="CV79" s="3">
        <v>82212.350000000006</v>
      </c>
      <c r="CW79" s="3">
        <v>0</v>
      </c>
      <c r="CX79" s="3">
        <v>54165.05</v>
      </c>
      <c r="CY79" s="3">
        <v>0</v>
      </c>
      <c r="CZ79" s="3">
        <v>0</v>
      </c>
      <c r="DA79" s="3">
        <v>98000</v>
      </c>
      <c r="DB79" s="3">
        <v>83250</v>
      </c>
      <c r="DC79" s="3">
        <v>80000</v>
      </c>
      <c r="DD79" s="3">
        <v>42000</v>
      </c>
      <c r="DE79" s="3">
        <v>0</v>
      </c>
      <c r="DF79" s="3">
        <v>38502.58</v>
      </c>
      <c r="DG79" s="3">
        <v>347261.17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1871797.96</v>
      </c>
      <c r="DS79" s="3">
        <v>38502.589999999997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  <c r="DY79" s="3" t="s">
        <v>149</v>
      </c>
      <c r="DZ79" s="3">
        <v>0</v>
      </c>
      <c r="EA79" s="3" t="s">
        <v>141</v>
      </c>
    </row>
    <row r="80" spans="1:131" ht="13.5" customHeight="1" x14ac:dyDescent="0.25">
      <c r="A80" s="4" t="s">
        <v>609</v>
      </c>
      <c r="B80" s="3" t="s">
        <v>651</v>
      </c>
      <c r="C80" s="3" t="s">
        <v>232</v>
      </c>
      <c r="D80" s="3" t="s">
        <v>769</v>
      </c>
      <c r="E80" s="3" t="s">
        <v>235</v>
      </c>
      <c r="F80" s="3" t="s">
        <v>132</v>
      </c>
      <c r="G80" s="3">
        <v>12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12</v>
      </c>
      <c r="R80" s="3">
        <v>0</v>
      </c>
      <c r="S80" s="3">
        <v>12</v>
      </c>
      <c r="T80" s="3">
        <v>0</v>
      </c>
      <c r="U80" s="3">
        <v>1</v>
      </c>
      <c r="V80" s="3">
        <v>3042</v>
      </c>
      <c r="W80" s="3">
        <v>45.37</v>
      </c>
      <c r="X80" s="3">
        <v>244.8</v>
      </c>
      <c r="Y80" s="3">
        <v>180</v>
      </c>
      <c r="Z80" s="3">
        <v>88472.61</v>
      </c>
      <c r="AA80" s="3">
        <v>110473.97</v>
      </c>
      <c r="AB80" s="3">
        <v>94904.83</v>
      </c>
      <c r="AC80" s="6">
        <v>0.85909999999999997</v>
      </c>
      <c r="AD80" s="3">
        <v>94904.83</v>
      </c>
      <c r="AE80" s="3">
        <v>110473.97</v>
      </c>
      <c r="AF80" s="3">
        <v>45906.36</v>
      </c>
      <c r="AG80" s="3">
        <v>0</v>
      </c>
      <c r="AH80" s="3">
        <v>1827</v>
      </c>
      <c r="AI80" s="3">
        <v>609</v>
      </c>
      <c r="AJ80" s="3">
        <v>8000</v>
      </c>
      <c r="AK80" s="3">
        <v>0</v>
      </c>
      <c r="AL80" s="3">
        <v>2922.75</v>
      </c>
      <c r="AM80" s="3">
        <v>26309.200000000001</v>
      </c>
      <c r="AN80" s="3">
        <v>5909.33</v>
      </c>
      <c r="AO80" s="3">
        <v>0</v>
      </c>
      <c r="AP80" s="8">
        <v>1</v>
      </c>
      <c r="AQ80" s="8">
        <v>0</v>
      </c>
      <c r="AR80" s="3">
        <v>6432.22</v>
      </c>
      <c r="AS80" s="3">
        <v>0</v>
      </c>
      <c r="AT80" s="3">
        <v>152767</v>
      </c>
      <c r="AU80" s="3">
        <v>680</v>
      </c>
      <c r="AV80" s="3">
        <v>0</v>
      </c>
      <c r="AW80" s="3">
        <v>0</v>
      </c>
      <c r="AX80" s="10">
        <v>38.69</v>
      </c>
      <c r="AY80" s="10">
        <v>0</v>
      </c>
      <c r="AZ80" s="10">
        <v>42.1</v>
      </c>
      <c r="BA80" s="3">
        <v>153</v>
      </c>
      <c r="BB80" s="3">
        <v>80.790000000000006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6.85</v>
      </c>
      <c r="BN80" s="3">
        <v>0</v>
      </c>
      <c r="BO80" s="3">
        <v>0</v>
      </c>
      <c r="BP80" s="3">
        <v>7000</v>
      </c>
      <c r="BQ80" s="3">
        <v>0</v>
      </c>
      <c r="BR80" s="3">
        <v>0</v>
      </c>
      <c r="BS80" s="3">
        <v>670.17</v>
      </c>
      <c r="BT80" s="3">
        <v>1055.56</v>
      </c>
      <c r="BU80" s="3">
        <v>0</v>
      </c>
      <c r="BV80" s="3">
        <v>0</v>
      </c>
      <c r="BW80" s="3">
        <v>2085.8000000000002</v>
      </c>
      <c r="BX80" s="3">
        <v>6.85</v>
      </c>
      <c r="BY80" s="3">
        <v>0</v>
      </c>
      <c r="BZ80" s="3">
        <v>0</v>
      </c>
      <c r="CA80" s="3">
        <v>1098.83</v>
      </c>
      <c r="CB80" s="3">
        <v>0</v>
      </c>
      <c r="CC80" s="3">
        <v>0</v>
      </c>
      <c r="CD80" s="3">
        <v>567.23</v>
      </c>
      <c r="CE80" s="3">
        <v>1055.56</v>
      </c>
      <c r="CF80" s="3">
        <v>0</v>
      </c>
      <c r="CG80" s="3">
        <v>0</v>
      </c>
      <c r="CH80" s="3">
        <v>0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0</v>
      </c>
      <c r="CO80" s="3">
        <v>0</v>
      </c>
      <c r="CP80" s="3">
        <v>0</v>
      </c>
      <c r="CQ80" s="3">
        <v>0</v>
      </c>
      <c r="CR80" s="3">
        <v>12341.55</v>
      </c>
      <c r="CS80" s="3">
        <v>0</v>
      </c>
      <c r="CT80" s="3">
        <v>0</v>
      </c>
      <c r="CU80" s="3">
        <v>0</v>
      </c>
      <c r="CV80" s="3">
        <v>0</v>
      </c>
      <c r="CW80" s="3">
        <v>0</v>
      </c>
      <c r="CX80" s="3">
        <v>0</v>
      </c>
      <c r="CY80" s="3">
        <v>0</v>
      </c>
      <c r="CZ80" s="3">
        <v>0</v>
      </c>
      <c r="DA80" s="3">
        <v>0</v>
      </c>
      <c r="DB80" s="3">
        <v>0</v>
      </c>
      <c r="DC80" s="3">
        <v>0</v>
      </c>
      <c r="DD80" s="3">
        <v>0</v>
      </c>
      <c r="DE80" s="3">
        <v>0</v>
      </c>
      <c r="DF80" s="3">
        <v>0</v>
      </c>
      <c r="DG80" s="3">
        <v>5901.17</v>
      </c>
      <c r="DH80" s="3">
        <v>0</v>
      </c>
      <c r="DI80" s="3">
        <v>0</v>
      </c>
      <c r="DJ80" s="3">
        <v>0</v>
      </c>
      <c r="DK80" s="3">
        <v>0</v>
      </c>
      <c r="DL80" s="3">
        <v>0</v>
      </c>
      <c r="DM80" s="3">
        <v>0</v>
      </c>
      <c r="DN80" s="3">
        <v>0</v>
      </c>
      <c r="DO80" s="3">
        <v>0</v>
      </c>
      <c r="DP80" s="3">
        <v>0</v>
      </c>
      <c r="DQ80" s="3">
        <v>0</v>
      </c>
      <c r="DR80" s="3">
        <v>77554.73</v>
      </c>
      <c r="DS80" s="3">
        <v>0</v>
      </c>
      <c r="DT80" s="3">
        <v>0</v>
      </c>
      <c r="DU80" s="3">
        <v>0</v>
      </c>
      <c r="DV80" s="3">
        <v>0</v>
      </c>
      <c r="DW80" s="3">
        <v>0</v>
      </c>
      <c r="DX80" s="3">
        <v>0</v>
      </c>
      <c r="DY80" s="3" t="s">
        <v>133</v>
      </c>
      <c r="DZ80" s="3" t="s">
        <v>134</v>
      </c>
      <c r="EA80" s="3" t="s">
        <v>135</v>
      </c>
    </row>
    <row r="81" spans="1:131" ht="13.5" customHeight="1" x14ac:dyDescent="0.25">
      <c r="A81" s="4" t="s">
        <v>609</v>
      </c>
      <c r="B81" s="3" t="s">
        <v>651</v>
      </c>
      <c r="C81" s="3" t="s">
        <v>232</v>
      </c>
      <c r="D81" s="3" t="s">
        <v>770</v>
      </c>
      <c r="E81" s="3" t="s">
        <v>236</v>
      </c>
      <c r="F81" s="3" t="s">
        <v>132</v>
      </c>
      <c r="G81" s="3">
        <v>34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12</v>
      </c>
      <c r="O81" s="3">
        <v>0</v>
      </c>
      <c r="P81" s="3">
        <v>0</v>
      </c>
      <c r="Q81" s="3">
        <v>46</v>
      </c>
      <c r="R81" s="3">
        <v>0</v>
      </c>
      <c r="S81" s="3">
        <v>46</v>
      </c>
      <c r="T81" s="3">
        <v>200</v>
      </c>
      <c r="U81" s="3">
        <v>5.4809999999999999</v>
      </c>
      <c r="V81" s="3">
        <v>16673.2</v>
      </c>
      <c r="W81" s="3">
        <v>3358.2</v>
      </c>
      <c r="X81" s="3">
        <v>938.4</v>
      </c>
      <c r="Y81" s="3">
        <v>690</v>
      </c>
      <c r="Z81" s="3">
        <v>335422.83</v>
      </c>
      <c r="AA81" s="3">
        <v>416701.16</v>
      </c>
      <c r="AB81" s="3">
        <v>425204.7</v>
      </c>
      <c r="AC81" s="6">
        <v>1.0204</v>
      </c>
      <c r="AD81" s="3">
        <v>425204.7</v>
      </c>
      <c r="AE81" s="3">
        <v>426547.93</v>
      </c>
      <c r="AF81" s="3">
        <v>168890.36</v>
      </c>
      <c r="AG81" s="3">
        <v>0</v>
      </c>
      <c r="AH81" s="3">
        <v>7490.28</v>
      </c>
      <c r="AI81" s="3">
        <v>2030</v>
      </c>
      <c r="AJ81" s="3">
        <v>36013.99</v>
      </c>
      <c r="AK81" s="3">
        <v>0</v>
      </c>
      <c r="AL81" s="3">
        <v>48705.78</v>
      </c>
      <c r="AM81" s="3">
        <v>39303.24</v>
      </c>
      <c r="AN81" s="3">
        <v>49173.37</v>
      </c>
      <c r="AO81" s="3">
        <v>0</v>
      </c>
      <c r="AP81" s="8">
        <v>1</v>
      </c>
      <c r="AQ81" s="8">
        <v>0</v>
      </c>
      <c r="AR81" s="3">
        <v>89781.87</v>
      </c>
      <c r="AS81" s="3">
        <v>0</v>
      </c>
      <c r="AT81" s="3">
        <v>1606000</v>
      </c>
      <c r="AU81" s="3">
        <v>1284</v>
      </c>
      <c r="AV81" s="3">
        <v>0</v>
      </c>
      <c r="AW81" s="3">
        <v>0</v>
      </c>
      <c r="AX81" s="10">
        <v>30.61</v>
      </c>
      <c r="AY81" s="10">
        <v>0</v>
      </c>
      <c r="AZ81" s="10">
        <v>55.9</v>
      </c>
      <c r="BA81" s="3">
        <v>1606</v>
      </c>
      <c r="BB81" s="3">
        <v>86.51</v>
      </c>
      <c r="BC81" s="3">
        <v>26.81</v>
      </c>
      <c r="BD81" s="3">
        <v>9.66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3.27</v>
      </c>
      <c r="BM81" s="3">
        <v>100000</v>
      </c>
      <c r="BN81" s="3">
        <v>138328.9</v>
      </c>
      <c r="BO81" s="3">
        <v>0</v>
      </c>
      <c r="BP81" s="3">
        <v>51500</v>
      </c>
      <c r="BQ81" s="3">
        <v>0</v>
      </c>
      <c r="BR81" s="3">
        <v>0</v>
      </c>
      <c r="BS81" s="3">
        <v>16348.69</v>
      </c>
      <c r="BT81" s="3">
        <v>9265.1</v>
      </c>
      <c r="BU81" s="3">
        <v>0</v>
      </c>
      <c r="BV81" s="3">
        <v>38852.199999999997</v>
      </c>
      <c r="BW81" s="3">
        <v>0</v>
      </c>
      <c r="BX81" s="3">
        <v>16611.64</v>
      </c>
      <c r="BY81" s="3">
        <v>122817.60000000001</v>
      </c>
      <c r="BZ81" s="3">
        <v>0</v>
      </c>
      <c r="CA81" s="3">
        <v>7610.42</v>
      </c>
      <c r="CB81" s="3">
        <v>0</v>
      </c>
      <c r="CC81" s="3">
        <v>0</v>
      </c>
      <c r="CD81" s="3">
        <v>10185.34</v>
      </c>
      <c r="CE81" s="3">
        <v>9265.1</v>
      </c>
      <c r="CF81" s="3">
        <v>0</v>
      </c>
      <c r="CG81" s="3">
        <v>33602.199999999997</v>
      </c>
      <c r="CH81" s="3">
        <v>4777.63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5773.06</v>
      </c>
      <c r="CO81" s="3">
        <v>0</v>
      </c>
      <c r="CP81" s="3">
        <v>0</v>
      </c>
      <c r="CQ81" s="3">
        <v>0</v>
      </c>
      <c r="CR81" s="3">
        <v>138955.24</v>
      </c>
      <c r="CS81" s="3">
        <v>43054.92</v>
      </c>
      <c r="CT81" s="3">
        <v>15511.3</v>
      </c>
      <c r="CU81" s="3">
        <v>0</v>
      </c>
      <c r="CV81" s="3">
        <v>0</v>
      </c>
      <c r="CW81" s="3">
        <v>0</v>
      </c>
      <c r="CX81" s="3">
        <v>0</v>
      </c>
      <c r="CY81" s="3">
        <v>0</v>
      </c>
      <c r="CZ81" s="3">
        <v>0</v>
      </c>
      <c r="DA81" s="3">
        <v>5250</v>
      </c>
      <c r="DB81" s="3">
        <v>11000</v>
      </c>
      <c r="DC81" s="3">
        <v>10300</v>
      </c>
      <c r="DD81" s="3">
        <v>0</v>
      </c>
      <c r="DE81" s="3">
        <v>0</v>
      </c>
      <c r="DF81" s="3">
        <v>17777.900000000001</v>
      </c>
      <c r="DG81" s="3">
        <v>43889.58</v>
      </c>
      <c r="DH81" s="3">
        <v>0</v>
      </c>
      <c r="DI81" s="3">
        <v>0</v>
      </c>
      <c r="DJ81" s="3">
        <v>0</v>
      </c>
      <c r="DK81" s="3">
        <v>0</v>
      </c>
      <c r="DL81" s="3">
        <v>0</v>
      </c>
      <c r="DM81" s="3">
        <v>0</v>
      </c>
      <c r="DN81" s="3">
        <v>0</v>
      </c>
      <c r="DO81" s="3">
        <v>0</v>
      </c>
      <c r="DP81" s="3">
        <v>0</v>
      </c>
      <c r="DQ81" s="3">
        <v>0</v>
      </c>
      <c r="DR81" s="3">
        <v>237543.67999999999</v>
      </c>
      <c r="DS81" s="3">
        <v>17777.91</v>
      </c>
      <c r="DT81" s="3">
        <v>0</v>
      </c>
      <c r="DU81" s="3">
        <v>0</v>
      </c>
      <c r="DV81" s="3">
        <v>0</v>
      </c>
      <c r="DW81" s="3">
        <v>0</v>
      </c>
      <c r="DX81" s="3">
        <v>0</v>
      </c>
      <c r="DY81" s="3" t="s">
        <v>140</v>
      </c>
      <c r="DZ81" s="3">
        <v>0</v>
      </c>
      <c r="EA81" s="3" t="s">
        <v>141</v>
      </c>
    </row>
    <row r="82" spans="1:131" ht="13.5" customHeight="1" x14ac:dyDescent="0.25">
      <c r="A82" s="4" t="s">
        <v>609</v>
      </c>
      <c r="B82" s="3" t="s">
        <v>651</v>
      </c>
      <c r="C82" s="3" t="s">
        <v>232</v>
      </c>
      <c r="D82" s="3" t="s">
        <v>771</v>
      </c>
      <c r="E82" s="3" t="s">
        <v>237</v>
      </c>
      <c r="F82" s="3" t="s">
        <v>139</v>
      </c>
      <c r="G82" s="3">
        <v>0</v>
      </c>
      <c r="H82" s="3">
        <v>0</v>
      </c>
      <c r="I82" s="3">
        <v>0</v>
      </c>
      <c r="J82" s="3">
        <v>0</v>
      </c>
      <c r="K82" s="3">
        <v>28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28</v>
      </c>
      <c r="S82" s="3">
        <v>28</v>
      </c>
      <c r="T82" s="3">
        <v>0</v>
      </c>
      <c r="U82" s="3">
        <v>5.2960000000000003</v>
      </c>
      <c r="V82" s="3">
        <v>16110.43</v>
      </c>
      <c r="W82" s="3">
        <v>2271.7600000000002</v>
      </c>
      <c r="X82" s="3">
        <v>571.20000000000005</v>
      </c>
      <c r="Y82" s="3">
        <v>420</v>
      </c>
      <c r="Z82" s="3">
        <v>411236.49</v>
      </c>
      <c r="AA82" s="3">
        <v>511577.75</v>
      </c>
      <c r="AB82" s="3">
        <v>504912.79</v>
      </c>
      <c r="AC82" s="6">
        <v>0.98699999999999999</v>
      </c>
      <c r="AD82" s="3">
        <v>504912.79</v>
      </c>
      <c r="AE82" s="3">
        <v>511577.75</v>
      </c>
      <c r="AF82" s="3">
        <v>213290.07</v>
      </c>
      <c r="AG82" s="3">
        <v>0</v>
      </c>
      <c r="AH82" s="3">
        <v>6862.93</v>
      </c>
      <c r="AI82" s="3">
        <v>1319.5</v>
      </c>
      <c r="AJ82" s="3">
        <v>42811.65</v>
      </c>
      <c r="AK82" s="3">
        <v>0</v>
      </c>
      <c r="AL82" s="3">
        <v>32942.480000000003</v>
      </c>
      <c r="AM82" s="3">
        <v>103243.14</v>
      </c>
      <c r="AN82" s="3">
        <v>0</v>
      </c>
      <c r="AO82" s="3">
        <v>35524.480000000003</v>
      </c>
      <c r="AP82" s="8">
        <v>0</v>
      </c>
      <c r="AQ82" s="8">
        <v>1</v>
      </c>
      <c r="AR82" s="3">
        <v>93676.3</v>
      </c>
      <c r="AS82" s="3">
        <v>0</v>
      </c>
      <c r="AT82" s="3">
        <v>1709154</v>
      </c>
      <c r="AU82" s="3">
        <v>0</v>
      </c>
      <c r="AV82" s="3">
        <v>4966</v>
      </c>
      <c r="AW82" s="3">
        <v>0</v>
      </c>
      <c r="AX82" s="10">
        <v>0</v>
      </c>
      <c r="AY82" s="10">
        <v>20.79</v>
      </c>
      <c r="AZ82" s="10">
        <v>54.81</v>
      </c>
      <c r="BA82" s="3">
        <v>1709</v>
      </c>
      <c r="BB82" s="3">
        <v>75.599999999999994</v>
      </c>
      <c r="BC82" s="3">
        <v>26.37</v>
      </c>
      <c r="BD82" s="3">
        <v>4.8899999999999997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3.07</v>
      </c>
      <c r="BM82" s="3">
        <v>100000</v>
      </c>
      <c r="BN82" s="3">
        <v>145082.39000000001</v>
      </c>
      <c r="BO82" s="3">
        <v>0</v>
      </c>
      <c r="BP82" s="3">
        <v>60500</v>
      </c>
      <c r="BQ82" s="3">
        <v>0</v>
      </c>
      <c r="BR82" s="3">
        <v>0</v>
      </c>
      <c r="BS82" s="3">
        <v>15636.78</v>
      </c>
      <c r="BT82" s="3">
        <v>9313.99</v>
      </c>
      <c r="BU82" s="3">
        <v>0</v>
      </c>
      <c r="BV82" s="3">
        <v>41566.17</v>
      </c>
      <c r="BW82" s="3">
        <v>0</v>
      </c>
      <c r="BX82" s="3">
        <v>15211.84</v>
      </c>
      <c r="BY82" s="3">
        <v>136732.39000000001</v>
      </c>
      <c r="BZ82" s="3">
        <v>0</v>
      </c>
      <c r="CA82" s="3">
        <v>19774.34</v>
      </c>
      <c r="CB82" s="3">
        <v>0</v>
      </c>
      <c r="CC82" s="3">
        <v>0</v>
      </c>
      <c r="CD82" s="3">
        <v>10642.22</v>
      </c>
      <c r="CE82" s="3">
        <v>9313.99</v>
      </c>
      <c r="CF82" s="3">
        <v>0</v>
      </c>
      <c r="CG82" s="3">
        <v>36316.17</v>
      </c>
      <c r="CH82" s="3">
        <v>4944.97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4516.0600000000004</v>
      </c>
      <c r="CO82" s="3">
        <v>0</v>
      </c>
      <c r="CP82" s="3">
        <v>0</v>
      </c>
      <c r="CQ82" s="3">
        <v>0</v>
      </c>
      <c r="CR82" s="3">
        <v>129200.78</v>
      </c>
      <c r="CS82" s="3">
        <v>45063.93</v>
      </c>
      <c r="CT82" s="3">
        <v>8350</v>
      </c>
      <c r="CU82" s="3">
        <v>0</v>
      </c>
      <c r="CV82" s="3">
        <v>0</v>
      </c>
      <c r="CW82" s="3">
        <v>0</v>
      </c>
      <c r="CX82" s="3">
        <v>0</v>
      </c>
      <c r="CY82" s="3">
        <v>0</v>
      </c>
      <c r="CZ82" s="3">
        <v>0</v>
      </c>
      <c r="DA82" s="3">
        <v>5250</v>
      </c>
      <c r="DB82" s="3">
        <v>11000</v>
      </c>
      <c r="DC82" s="3">
        <v>12100</v>
      </c>
      <c r="DD82" s="3">
        <v>0</v>
      </c>
      <c r="DE82" s="3">
        <v>0</v>
      </c>
      <c r="DF82" s="3">
        <v>17389.63</v>
      </c>
      <c r="DG82" s="3">
        <v>40725.660000000003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0</v>
      </c>
      <c r="DN82" s="3">
        <v>0</v>
      </c>
      <c r="DO82" s="3">
        <v>0</v>
      </c>
      <c r="DP82" s="3">
        <v>0</v>
      </c>
      <c r="DQ82" s="3">
        <v>0</v>
      </c>
      <c r="DR82" s="3">
        <v>342769.53</v>
      </c>
      <c r="DS82" s="3">
        <v>17389.63</v>
      </c>
      <c r="DT82" s="3">
        <v>0</v>
      </c>
      <c r="DU82" s="3">
        <v>0</v>
      </c>
      <c r="DV82" s="3">
        <v>0</v>
      </c>
      <c r="DW82" s="3">
        <v>0</v>
      </c>
      <c r="DX82" s="3">
        <v>0</v>
      </c>
      <c r="DY82" s="3" t="s">
        <v>133</v>
      </c>
      <c r="DZ82" s="3" t="s">
        <v>134</v>
      </c>
      <c r="EA82" s="3" t="s">
        <v>137</v>
      </c>
    </row>
    <row r="83" spans="1:131" ht="13.5" customHeight="1" x14ac:dyDescent="0.25">
      <c r="A83" s="4" t="s">
        <v>609</v>
      </c>
      <c r="B83" s="3" t="s">
        <v>651</v>
      </c>
      <c r="C83" s="3" t="s">
        <v>232</v>
      </c>
      <c r="D83" s="3" t="s">
        <v>772</v>
      </c>
      <c r="E83" s="3" t="s">
        <v>238</v>
      </c>
      <c r="F83" s="3" t="s">
        <v>132</v>
      </c>
      <c r="G83" s="3">
        <v>8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8</v>
      </c>
      <c r="R83" s="3">
        <v>0</v>
      </c>
      <c r="S83" s="3">
        <v>8</v>
      </c>
      <c r="T83" s="3">
        <v>0</v>
      </c>
      <c r="U83" s="3">
        <v>1</v>
      </c>
      <c r="V83" s="3">
        <v>3042</v>
      </c>
      <c r="W83" s="3">
        <v>0</v>
      </c>
      <c r="X83" s="3">
        <v>163.19999999999999</v>
      </c>
      <c r="Y83" s="3">
        <v>120</v>
      </c>
      <c r="Z83" s="3">
        <v>72270.94</v>
      </c>
      <c r="AA83" s="3">
        <v>90307.06</v>
      </c>
      <c r="AB83" s="3">
        <v>72270.94</v>
      </c>
      <c r="AC83" s="6">
        <v>0.80030000000000001</v>
      </c>
      <c r="AD83" s="3">
        <v>72270.94</v>
      </c>
      <c r="AE83" s="3">
        <v>90307.06</v>
      </c>
      <c r="AF83" s="3">
        <v>36565.67</v>
      </c>
      <c r="AG83" s="3">
        <v>0</v>
      </c>
      <c r="AH83" s="3">
        <v>2386.73</v>
      </c>
      <c r="AI83" s="3">
        <v>406</v>
      </c>
      <c r="AJ83" s="3">
        <v>5000</v>
      </c>
      <c r="AK83" s="3">
        <v>0</v>
      </c>
      <c r="AL83" s="3">
        <v>4540.82</v>
      </c>
      <c r="AM83" s="3">
        <v>0</v>
      </c>
      <c r="AN83" s="3">
        <v>22605.7</v>
      </c>
      <c r="AO83" s="3">
        <v>0</v>
      </c>
      <c r="AP83" s="8">
        <v>1</v>
      </c>
      <c r="AQ83" s="8">
        <v>0</v>
      </c>
      <c r="AR83" s="3">
        <v>0</v>
      </c>
      <c r="AS83" s="3">
        <v>0</v>
      </c>
      <c r="AT83" s="3">
        <v>884922</v>
      </c>
      <c r="AU83" s="3">
        <v>0</v>
      </c>
      <c r="AV83" s="3">
        <v>0</v>
      </c>
      <c r="AW83" s="3">
        <v>0</v>
      </c>
      <c r="AX83" s="10">
        <v>25.55</v>
      </c>
      <c r="AY83" s="10">
        <v>0</v>
      </c>
      <c r="AZ83" s="10">
        <v>0</v>
      </c>
      <c r="BA83" s="3">
        <v>885</v>
      </c>
      <c r="BB83" s="3">
        <v>25.55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336.63</v>
      </c>
      <c r="BN83" s="3">
        <v>0</v>
      </c>
      <c r="BO83" s="3">
        <v>0</v>
      </c>
      <c r="BP83" s="3">
        <v>8000</v>
      </c>
      <c r="BQ83" s="3">
        <v>0</v>
      </c>
      <c r="BR83" s="3">
        <v>0</v>
      </c>
      <c r="BS83" s="3">
        <v>256.67</v>
      </c>
      <c r="BT83" s="3">
        <v>0</v>
      </c>
      <c r="BU83" s="3">
        <v>0</v>
      </c>
      <c r="BV83" s="3">
        <v>0</v>
      </c>
      <c r="BW83" s="3">
        <v>2846.82</v>
      </c>
      <c r="BX83" s="3">
        <v>336.63</v>
      </c>
      <c r="BY83" s="3">
        <v>0</v>
      </c>
      <c r="BZ83" s="3">
        <v>0</v>
      </c>
      <c r="CA83" s="3">
        <v>674.43</v>
      </c>
      <c r="CB83" s="3">
        <v>0</v>
      </c>
      <c r="CC83" s="3">
        <v>0</v>
      </c>
      <c r="CD83" s="3">
        <v>172.58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22605.7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1600</v>
      </c>
      <c r="DD83" s="3">
        <v>0</v>
      </c>
      <c r="DE83" s="3">
        <v>0</v>
      </c>
      <c r="DF83" s="3">
        <v>0</v>
      </c>
      <c r="DG83" s="3">
        <v>7325.57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42277.599999999999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 t="s">
        <v>133</v>
      </c>
      <c r="DZ83" s="3" t="s">
        <v>134</v>
      </c>
      <c r="EA83" s="3" t="s">
        <v>153</v>
      </c>
    </row>
    <row r="84" spans="1:131" ht="13.5" customHeight="1" x14ac:dyDescent="0.25">
      <c r="A84" s="4" t="s">
        <v>609</v>
      </c>
      <c r="B84" s="3" t="s">
        <v>651</v>
      </c>
      <c r="C84" s="3" t="s">
        <v>232</v>
      </c>
      <c r="D84" s="3" t="s">
        <v>773</v>
      </c>
      <c r="E84" s="3" t="s">
        <v>239</v>
      </c>
      <c r="F84" s="3" t="s">
        <v>132</v>
      </c>
      <c r="G84" s="3">
        <v>60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21</v>
      </c>
      <c r="O84" s="3">
        <v>0</v>
      </c>
      <c r="P84" s="3">
        <v>0</v>
      </c>
      <c r="Q84" s="3">
        <v>81</v>
      </c>
      <c r="R84" s="3">
        <v>0</v>
      </c>
      <c r="S84" s="3">
        <v>81</v>
      </c>
      <c r="T84" s="3">
        <v>0</v>
      </c>
      <c r="U84" s="3">
        <v>10.577999999999999</v>
      </c>
      <c r="V84" s="3">
        <v>32178.28</v>
      </c>
      <c r="W84" s="3">
        <v>2351.44</v>
      </c>
      <c r="X84" s="3">
        <v>1652.4</v>
      </c>
      <c r="Y84" s="3">
        <v>1215</v>
      </c>
      <c r="Z84" s="3">
        <v>521716.61</v>
      </c>
      <c r="AA84" s="3">
        <v>649099.29</v>
      </c>
      <c r="AB84" s="3">
        <v>649099.29</v>
      </c>
      <c r="AC84" s="6">
        <v>1</v>
      </c>
      <c r="AD84" s="3">
        <v>630091</v>
      </c>
      <c r="AE84" s="3">
        <v>649099.29</v>
      </c>
      <c r="AF84" s="3">
        <v>256404.56</v>
      </c>
      <c r="AG84" s="3">
        <v>0</v>
      </c>
      <c r="AH84" s="3">
        <v>16989.71</v>
      </c>
      <c r="AI84" s="3">
        <v>4110.75</v>
      </c>
      <c r="AJ84" s="3">
        <v>64864.74</v>
      </c>
      <c r="AK84" s="3">
        <v>0</v>
      </c>
      <c r="AL84" s="3">
        <v>48539.54</v>
      </c>
      <c r="AM84" s="3">
        <v>11764.8</v>
      </c>
      <c r="AN84" s="3">
        <v>150620.88</v>
      </c>
      <c r="AO84" s="3">
        <v>0</v>
      </c>
      <c r="AP84" s="8">
        <v>1</v>
      </c>
      <c r="AQ84" s="8">
        <v>0</v>
      </c>
      <c r="AR84" s="3">
        <v>127382.68</v>
      </c>
      <c r="AS84" s="3">
        <v>0</v>
      </c>
      <c r="AT84" s="3">
        <v>4378372</v>
      </c>
      <c r="AU84" s="3">
        <v>342</v>
      </c>
      <c r="AV84" s="3">
        <v>0</v>
      </c>
      <c r="AW84" s="3">
        <v>0</v>
      </c>
      <c r="AX84" s="10">
        <v>34.4</v>
      </c>
      <c r="AY84" s="10">
        <v>0</v>
      </c>
      <c r="AZ84" s="10">
        <v>29.09</v>
      </c>
      <c r="BA84" s="3">
        <v>4378</v>
      </c>
      <c r="BB84" s="3">
        <v>63.49</v>
      </c>
      <c r="BC84" s="3">
        <v>8.18</v>
      </c>
      <c r="BD84" s="3">
        <v>15.37</v>
      </c>
      <c r="BE84" s="3">
        <v>0</v>
      </c>
      <c r="BF84" s="3">
        <v>0</v>
      </c>
      <c r="BG84" s="3">
        <v>0</v>
      </c>
      <c r="BH84" s="3">
        <v>0</v>
      </c>
      <c r="BI84" s="3">
        <v>1.99</v>
      </c>
      <c r="BJ84" s="3">
        <v>0</v>
      </c>
      <c r="BK84" s="3">
        <v>2.2000000000000002</v>
      </c>
      <c r="BL84" s="3">
        <v>2.2799999999999998</v>
      </c>
      <c r="BM84" s="3">
        <v>75000</v>
      </c>
      <c r="BN84" s="3">
        <v>133047.5</v>
      </c>
      <c r="BO84" s="3">
        <v>6273.36</v>
      </c>
      <c r="BP84" s="3">
        <v>80000</v>
      </c>
      <c r="BQ84" s="3">
        <v>10010.92</v>
      </c>
      <c r="BR84" s="3">
        <v>0</v>
      </c>
      <c r="BS84" s="3">
        <v>16692.66</v>
      </c>
      <c r="BT84" s="3">
        <v>14191.49</v>
      </c>
      <c r="BU84" s="3">
        <v>9644.6299999999992</v>
      </c>
      <c r="BV84" s="3">
        <v>20308.68</v>
      </c>
      <c r="BW84" s="3">
        <v>0</v>
      </c>
      <c r="BX84" s="3">
        <v>9179.65</v>
      </c>
      <c r="BY84" s="3">
        <v>65765.919999999998</v>
      </c>
      <c r="BZ84" s="3">
        <v>6273.36</v>
      </c>
      <c r="CA84" s="3">
        <v>4273.28</v>
      </c>
      <c r="CB84" s="3">
        <v>10010.92</v>
      </c>
      <c r="CC84" s="3">
        <v>0</v>
      </c>
      <c r="CD84" s="3">
        <v>7363.54</v>
      </c>
      <c r="CE84" s="3">
        <v>8291.7099999999991</v>
      </c>
      <c r="CF84" s="3">
        <v>0</v>
      </c>
      <c r="CG84" s="3">
        <v>10308.68</v>
      </c>
      <c r="CH84" s="3">
        <v>3423.52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5899.78</v>
      </c>
      <c r="CP84" s="3">
        <v>0</v>
      </c>
      <c r="CQ84" s="3">
        <v>0</v>
      </c>
      <c r="CR84" s="3">
        <v>278003.56</v>
      </c>
      <c r="CS84" s="3">
        <v>35799.21</v>
      </c>
      <c r="CT84" s="3">
        <v>67281.58</v>
      </c>
      <c r="CU84" s="3">
        <v>0</v>
      </c>
      <c r="CV84" s="3">
        <v>0</v>
      </c>
      <c r="CW84" s="3">
        <v>0</v>
      </c>
      <c r="CX84" s="3">
        <v>8722.06</v>
      </c>
      <c r="CY84" s="3">
        <v>0</v>
      </c>
      <c r="CZ84" s="3">
        <v>9644.6299999999992</v>
      </c>
      <c r="DA84" s="3">
        <v>10000</v>
      </c>
      <c r="DB84" s="3">
        <v>15000</v>
      </c>
      <c r="DC84" s="3">
        <v>16000</v>
      </c>
      <c r="DD84" s="3">
        <v>0</v>
      </c>
      <c r="DE84" s="3">
        <v>0</v>
      </c>
      <c r="DF84" s="3">
        <v>13298.81</v>
      </c>
      <c r="DG84" s="3">
        <v>75726.720000000001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322556.19</v>
      </c>
      <c r="DS84" s="3">
        <v>13298.81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s="3" t="s">
        <v>133</v>
      </c>
      <c r="DZ84" s="3" t="s">
        <v>134</v>
      </c>
      <c r="EA84" s="3" t="s">
        <v>137</v>
      </c>
    </row>
    <row r="85" spans="1:131" ht="13.5" customHeight="1" x14ac:dyDescent="0.25">
      <c r="A85" s="4" t="s">
        <v>609</v>
      </c>
      <c r="B85" s="3" t="s">
        <v>651</v>
      </c>
      <c r="C85" s="3" t="s">
        <v>232</v>
      </c>
      <c r="D85" s="3" t="s">
        <v>774</v>
      </c>
      <c r="E85" s="3" t="s">
        <v>240</v>
      </c>
      <c r="F85" s="3" t="s">
        <v>139</v>
      </c>
      <c r="G85" s="3">
        <v>0</v>
      </c>
      <c r="H85" s="3">
        <v>0</v>
      </c>
      <c r="I85" s="3">
        <v>0</v>
      </c>
      <c r="J85" s="3">
        <v>0</v>
      </c>
      <c r="K85" s="3">
        <v>39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39</v>
      </c>
      <c r="S85" s="3">
        <v>39</v>
      </c>
      <c r="T85" s="3">
        <v>600</v>
      </c>
      <c r="U85" s="3">
        <v>5.9470000000000001</v>
      </c>
      <c r="V85" s="3">
        <v>18090.77</v>
      </c>
      <c r="W85" s="3">
        <v>2700.56</v>
      </c>
      <c r="X85" s="3">
        <v>795.6</v>
      </c>
      <c r="Y85" s="3">
        <v>585</v>
      </c>
      <c r="Z85" s="3">
        <v>475805.23</v>
      </c>
      <c r="AA85" s="3">
        <v>592156.54</v>
      </c>
      <c r="AB85" s="3">
        <v>634473.81000000006</v>
      </c>
      <c r="AC85" s="6">
        <v>1.0714999999999999</v>
      </c>
      <c r="AD85" s="3">
        <v>615752.49</v>
      </c>
      <c r="AE85" s="3">
        <v>634479.9</v>
      </c>
      <c r="AF85" s="3">
        <v>246108.59</v>
      </c>
      <c r="AG85" s="3">
        <v>0</v>
      </c>
      <c r="AH85" s="3">
        <v>8413.43</v>
      </c>
      <c r="AI85" s="3">
        <v>1979.25</v>
      </c>
      <c r="AJ85" s="3">
        <v>60348.58</v>
      </c>
      <c r="AK85" s="3">
        <v>0</v>
      </c>
      <c r="AL85" s="3">
        <v>47897.18</v>
      </c>
      <c r="AM85" s="3">
        <v>66665.279999999999</v>
      </c>
      <c r="AN85" s="3">
        <v>0</v>
      </c>
      <c r="AO85" s="3">
        <v>83948.82</v>
      </c>
      <c r="AP85" s="8">
        <v>0</v>
      </c>
      <c r="AQ85" s="8">
        <v>1</v>
      </c>
      <c r="AR85" s="3">
        <v>158668.57999999999</v>
      </c>
      <c r="AS85" s="3">
        <v>0</v>
      </c>
      <c r="AT85" s="3">
        <v>4905899</v>
      </c>
      <c r="AU85" s="3">
        <v>0</v>
      </c>
      <c r="AV85" s="3">
        <v>3894</v>
      </c>
      <c r="AW85" s="3">
        <v>0</v>
      </c>
      <c r="AX85" s="10">
        <v>0</v>
      </c>
      <c r="AY85" s="10">
        <v>17.12</v>
      </c>
      <c r="AZ85" s="10">
        <v>32.340000000000003</v>
      </c>
      <c r="BA85" s="3">
        <v>4906</v>
      </c>
      <c r="BB85" s="3">
        <v>49.46</v>
      </c>
      <c r="BC85" s="3">
        <v>0</v>
      </c>
      <c r="BD85" s="3">
        <v>13.71</v>
      </c>
      <c r="BE85" s="3">
        <v>0</v>
      </c>
      <c r="BF85" s="3">
        <v>0</v>
      </c>
      <c r="BG85" s="3">
        <v>0</v>
      </c>
      <c r="BH85" s="3">
        <v>0</v>
      </c>
      <c r="BI85" s="3">
        <v>1.78</v>
      </c>
      <c r="BJ85" s="3">
        <v>0</v>
      </c>
      <c r="BK85" s="3">
        <v>1.96</v>
      </c>
      <c r="BL85" s="3">
        <v>2.04</v>
      </c>
      <c r="BM85" s="3">
        <v>75000</v>
      </c>
      <c r="BN85" s="3">
        <v>146693.41</v>
      </c>
      <c r="BO85" s="3">
        <v>0</v>
      </c>
      <c r="BP85" s="3">
        <v>85000</v>
      </c>
      <c r="BQ85" s="3">
        <v>9934.26</v>
      </c>
      <c r="BR85" s="3">
        <v>0</v>
      </c>
      <c r="BS85" s="3">
        <v>16554.61</v>
      </c>
      <c r="BT85" s="3">
        <v>20392.12</v>
      </c>
      <c r="BU85" s="3">
        <v>9594.85</v>
      </c>
      <c r="BV85" s="3">
        <v>25655.56</v>
      </c>
      <c r="BW85" s="3">
        <v>0</v>
      </c>
      <c r="BX85" s="3">
        <v>26524.61</v>
      </c>
      <c r="BY85" s="3">
        <v>79411.83</v>
      </c>
      <c r="BZ85" s="3">
        <v>0</v>
      </c>
      <c r="CA85" s="3">
        <v>1541.36</v>
      </c>
      <c r="CB85" s="3">
        <v>9934.26</v>
      </c>
      <c r="CC85" s="3">
        <v>0</v>
      </c>
      <c r="CD85" s="3">
        <v>7278.92</v>
      </c>
      <c r="CE85" s="3">
        <v>13888.29</v>
      </c>
      <c r="CF85" s="3">
        <v>0</v>
      </c>
      <c r="CG85" s="3">
        <v>15655.56</v>
      </c>
      <c r="CH85" s="3">
        <v>4829.72</v>
      </c>
      <c r="CI85" s="3">
        <v>0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6503.83</v>
      </c>
      <c r="CP85" s="3">
        <v>0</v>
      </c>
      <c r="CQ85" s="3">
        <v>0</v>
      </c>
      <c r="CR85" s="3">
        <v>242617.4</v>
      </c>
      <c r="CS85" s="3">
        <v>0</v>
      </c>
      <c r="CT85" s="3">
        <v>67281.58</v>
      </c>
      <c r="CU85" s="3">
        <v>0</v>
      </c>
      <c r="CV85" s="3">
        <v>0</v>
      </c>
      <c r="CW85" s="3">
        <v>0</v>
      </c>
      <c r="CX85" s="3">
        <v>8722.06</v>
      </c>
      <c r="CY85" s="3">
        <v>0</v>
      </c>
      <c r="CZ85" s="3">
        <v>9594.85</v>
      </c>
      <c r="DA85" s="3">
        <v>10000</v>
      </c>
      <c r="DB85" s="3">
        <v>15000</v>
      </c>
      <c r="DC85" s="3">
        <v>17000</v>
      </c>
      <c r="DD85" s="3">
        <v>0</v>
      </c>
      <c r="DE85" s="3">
        <v>0</v>
      </c>
      <c r="DF85" s="3">
        <v>20807.13</v>
      </c>
      <c r="DG85" s="3">
        <v>83458.64</v>
      </c>
      <c r="DH85" s="3">
        <v>0</v>
      </c>
      <c r="DI85" s="3">
        <v>0</v>
      </c>
      <c r="DJ85" s="3">
        <v>0</v>
      </c>
      <c r="DK85" s="3">
        <v>0</v>
      </c>
      <c r="DL85" s="3">
        <v>0</v>
      </c>
      <c r="DM85" s="3">
        <v>0</v>
      </c>
      <c r="DN85" s="3">
        <v>0</v>
      </c>
      <c r="DO85" s="3">
        <v>0</v>
      </c>
      <c r="DP85" s="3">
        <v>0</v>
      </c>
      <c r="DQ85" s="3">
        <v>0</v>
      </c>
      <c r="DR85" s="3">
        <v>343959.23</v>
      </c>
      <c r="DS85" s="3">
        <v>22838.54</v>
      </c>
      <c r="DT85" s="3">
        <v>0</v>
      </c>
      <c r="DU85" s="3">
        <v>0</v>
      </c>
      <c r="DV85" s="3">
        <v>0</v>
      </c>
      <c r="DW85" s="3">
        <v>0</v>
      </c>
      <c r="DX85" s="3">
        <v>0</v>
      </c>
      <c r="DY85" s="3" t="s">
        <v>140</v>
      </c>
      <c r="DZ85" s="3">
        <v>0</v>
      </c>
      <c r="EA85" s="3" t="s">
        <v>141</v>
      </c>
    </row>
    <row r="86" spans="1:131" ht="13.5" customHeight="1" x14ac:dyDescent="0.25">
      <c r="A86" s="4" t="s">
        <v>609</v>
      </c>
      <c r="B86" s="3" t="s">
        <v>651</v>
      </c>
      <c r="C86" s="3" t="s">
        <v>232</v>
      </c>
      <c r="D86" s="3" t="s">
        <v>775</v>
      </c>
      <c r="E86" s="3" t="s">
        <v>241</v>
      </c>
      <c r="F86" s="3" t="s">
        <v>144</v>
      </c>
      <c r="G86" s="3">
        <v>23</v>
      </c>
      <c r="H86" s="3">
        <v>0</v>
      </c>
      <c r="I86" s="3">
        <v>0</v>
      </c>
      <c r="J86" s="3">
        <v>0</v>
      </c>
      <c r="K86" s="3">
        <v>15</v>
      </c>
      <c r="L86" s="3">
        <v>0</v>
      </c>
      <c r="M86" s="3">
        <v>0</v>
      </c>
      <c r="N86" s="3">
        <v>8</v>
      </c>
      <c r="O86" s="3">
        <v>0</v>
      </c>
      <c r="P86" s="3">
        <v>0</v>
      </c>
      <c r="Q86" s="3">
        <v>31</v>
      </c>
      <c r="R86" s="3">
        <v>15</v>
      </c>
      <c r="S86" s="3">
        <v>46</v>
      </c>
      <c r="T86" s="3">
        <v>0</v>
      </c>
      <c r="U86" s="3">
        <v>9.0009999999999994</v>
      </c>
      <c r="V86" s="3">
        <v>27381.040000000001</v>
      </c>
      <c r="W86" s="3">
        <v>1509.32</v>
      </c>
      <c r="X86" s="3">
        <v>938.4</v>
      </c>
      <c r="Y86" s="3">
        <v>690</v>
      </c>
      <c r="Z86" s="3">
        <v>591826.76</v>
      </c>
      <c r="AA86" s="3">
        <v>735677.28</v>
      </c>
      <c r="AB86" s="3">
        <v>777796.36</v>
      </c>
      <c r="AC86" s="6">
        <v>1.0572999999999999</v>
      </c>
      <c r="AD86" s="3">
        <v>777796.36</v>
      </c>
      <c r="AE86" s="3">
        <v>777796.36</v>
      </c>
      <c r="AF86" s="3">
        <v>305736.34000000003</v>
      </c>
      <c r="AG86" s="3">
        <v>0</v>
      </c>
      <c r="AH86" s="3">
        <v>9425.06</v>
      </c>
      <c r="AI86" s="3">
        <v>2334.5</v>
      </c>
      <c r="AJ86" s="3">
        <v>71533.279999999999</v>
      </c>
      <c r="AK86" s="3">
        <v>0</v>
      </c>
      <c r="AL86" s="3">
        <v>70730.559999999998</v>
      </c>
      <c r="AM86" s="3">
        <v>125056.44</v>
      </c>
      <c r="AN86" s="3">
        <v>21654.628000000001</v>
      </c>
      <c r="AO86" s="3">
        <v>28704.972000000002</v>
      </c>
      <c r="AP86" s="8">
        <v>0.43</v>
      </c>
      <c r="AQ86" s="8">
        <v>0.56999999999999995</v>
      </c>
      <c r="AR86" s="3">
        <v>185969.6</v>
      </c>
      <c r="AS86" s="3">
        <v>0</v>
      </c>
      <c r="AT86" s="3">
        <v>978864</v>
      </c>
      <c r="AU86" s="3">
        <v>1246</v>
      </c>
      <c r="AV86" s="3">
        <v>4727</v>
      </c>
      <c r="AW86" s="3">
        <v>0</v>
      </c>
      <c r="AX86" s="10">
        <v>33.9</v>
      </c>
      <c r="AY86" s="10">
        <v>17.52</v>
      </c>
      <c r="AZ86" s="10">
        <v>189.99</v>
      </c>
      <c r="BA86" s="3">
        <v>979</v>
      </c>
      <c r="BB86" s="3">
        <v>241.41</v>
      </c>
      <c r="BC86" s="3">
        <v>14.05</v>
      </c>
      <c r="BD86" s="3">
        <v>10.220000000000001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78000</v>
      </c>
      <c r="BN86" s="3">
        <v>88586.83</v>
      </c>
      <c r="BO86" s="3">
        <v>0</v>
      </c>
      <c r="BP86" s="3">
        <v>85000</v>
      </c>
      <c r="BQ86" s="3">
        <v>2858.23</v>
      </c>
      <c r="BR86" s="3">
        <v>0</v>
      </c>
      <c r="BS86" s="3">
        <v>1542.57</v>
      </c>
      <c r="BT86" s="3">
        <v>136.31</v>
      </c>
      <c r="BU86" s="3">
        <v>0</v>
      </c>
      <c r="BV86" s="3">
        <v>0</v>
      </c>
      <c r="BW86" s="3">
        <v>0</v>
      </c>
      <c r="BX86" s="3">
        <v>8900.19</v>
      </c>
      <c r="BY86" s="3">
        <v>78586.83</v>
      </c>
      <c r="BZ86" s="3">
        <v>0</v>
      </c>
      <c r="CA86" s="3">
        <v>14078.44</v>
      </c>
      <c r="CB86" s="3">
        <v>2858.23</v>
      </c>
      <c r="CC86" s="3">
        <v>0</v>
      </c>
      <c r="CD86" s="3">
        <v>853.94</v>
      </c>
      <c r="CE86" s="3">
        <v>136.31</v>
      </c>
      <c r="CF86" s="3">
        <v>0</v>
      </c>
      <c r="CG86" s="3">
        <v>0</v>
      </c>
      <c r="CH86" s="3">
        <v>2361.67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236329.2</v>
      </c>
      <c r="CS86" s="3">
        <v>13754.94</v>
      </c>
      <c r="CT86" s="3">
        <v>10000</v>
      </c>
      <c r="CU86" s="3">
        <v>0</v>
      </c>
      <c r="CV86" s="3">
        <v>0</v>
      </c>
      <c r="CW86" s="3">
        <v>0</v>
      </c>
      <c r="CX86" s="3">
        <v>0</v>
      </c>
      <c r="CY86" s="3">
        <v>0</v>
      </c>
      <c r="CZ86" s="3">
        <v>0</v>
      </c>
      <c r="DA86" s="3">
        <v>0</v>
      </c>
      <c r="DB86" s="3">
        <v>0</v>
      </c>
      <c r="DC86" s="3">
        <v>17000</v>
      </c>
      <c r="DD86" s="3">
        <v>0</v>
      </c>
      <c r="DE86" s="3">
        <v>0</v>
      </c>
      <c r="DF86" s="3">
        <v>26491.599999999999</v>
      </c>
      <c r="DG86" s="3">
        <v>70921.56</v>
      </c>
      <c r="DH86" s="3">
        <v>0</v>
      </c>
      <c r="DI86" s="3">
        <v>0</v>
      </c>
      <c r="DJ86" s="3">
        <v>0</v>
      </c>
      <c r="DK86" s="3">
        <v>0</v>
      </c>
      <c r="DL86" s="3">
        <v>0</v>
      </c>
      <c r="DM86" s="3">
        <v>0</v>
      </c>
      <c r="DN86" s="3">
        <v>0</v>
      </c>
      <c r="DO86" s="3">
        <v>0</v>
      </c>
      <c r="DP86" s="3">
        <v>0</v>
      </c>
      <c r="DQ86" s="3">
        <v>0</v>
      </c>
      <c r="DR86" s="3">
        <v>470736.6</v>
      </c>
      <c r="DS86" s="3">
        <v>26491.599999999999</v>
      </c>
      <c r="DT86" s="3">
        <v>0</v>
      </c>
      <c r="DU86" s="3">
        <v>0</v>
      </c>
      <c r="DV86" s="3">
        <v>0</v>
      </c>
      <c r="DW86" s="3">
        <v>0</v>
      </c>
      <c r="DX86" s="3">
        <v>0</v>
      </c>
      <c r="DY86" s="3" t="s">
        <v>149</v>
      </c>
      <c r="DZ86" s="3">
        <v>0</v>
      </c>
      <c r="EA86" s="3" t="s">
        <v>141</v>
      </c>
    </row>
    <row r="87" spans="1:131" ht="13.5" customHeight="1" x14ac:dyDescent="0.25">
      <c r="A87" s="4" t="s">
        <v>609</v>
      </c>
      <c r="B87" s="3" t="s">
        <v>651</v>
      </c>
      <c r="C87" s="3" t="s">
        <v>232</v>
      </c>
      <c r="D87" s="3" t="s">
        <v>776</v>
      </c>
      <c r="E87" s="3" t="s">
        <v>242</v>
      </c>
      <c r="F87" s="3" t="s">
        <v>132</v>
      </c>
      <c r="G87" s="3">
        <v>34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17</v>
      </c>
      <c r="O87" s="3">
        <v>0</v>
      </c>
      <c r="P87" s="3">
        <v>0</v>
      </c>
      <c r="Q87" s="3">
        <v>51</v>
      </c>
      <c r="R87" s="3">
        <v>0</v>
      </c>
      <c r="S87" s="3">
        <v>51</v>
      </c>
      <c r="T87" s="3">
        <v>2000</v>
      </c>
      <c r="U87" s="3">
        <v>6.5</v>
      </c>
      <c r="V87" s="3">
        <v>19773</v>
      </c>
      <c r="W87" s="3">
        <v>1559.96</v>
      </c>
      <c r="X87" s="3">
        <v>1040.4000000000001</v>
      </c>
      <c r="Y87" s="3">
        <v>765</v>
      </c>
      <c r="Z87" s="3">
        <v>368284.11</v>
      </c>
      <c r="AA87" s="3">
        <v>457531.71</v>
      </c>
      <c r="AB87" s="3">
        <v>506836.85</v>
      </c>
      <c r="AC87" s="6">
        <v>1.1077999999999999</v>
      </c>
      <c r="AD87" s="3">
        <v>506836.85</v>
      </c>
      <c r="AE87" s="3">
        <v>528335.99</v>
      </c>
      <c r="AF87" s="3">
        <v>183829.1</v>
      </c>
      <c r="AG87" s="3">
        <v>0</v>
      </c>
      <c r="AH87" s="3">
        <v>9480.15</v>
      </c>
      <c r="AI87" s="3">
        <v>2182.25</v>
      </c>
      <c r="AJ87" s="3">
        <v>50683.69</v>
      </c>
      <c r="AK87" s="3">
        <v>0</v>
      </c>
      <c r="AL87" s="3">
        <v>65121.27</v>
      </c>
      <c r="AM87" s="3">
        <v>0</v>
      </c>
      <c r="AN87" s="3">
        <v>83042.44</v>
      </c>
      <c r="AO87" s="3">
        <v>0</v>
      </c>
      <c r="AP87" s="8">
        <v>1</v>
      </c>
      <c r="AQ87" s="8">
        <v>0</v>
      </c>
      <c r="AR87" s="12">
        <v>138552.74</v>
      </c>
      <c r="AS87" s="3">
        <v>0</v>
      </c>
      <c r="AT87" s="3">
        <v>3940804</v>
      </c>
      <c r="AU87" s="3">
        <v>0</v>
      </c>
      <c r="AV87" s="3">
        <v>0</v>
      </c>
      <c r="AW87" s="3">
        <v>0</v>
      </c>
      <c r="AX87" s="10">
        <v>21.07</v>
      </c>
      <c r="AY87" s="10">
        <v>0</v>
      </c>
      <c r="AZ87" s="10">
        <v>35.159999999999997</v>
      </c>
      <c r="BA87" s="3">
        <v>3941</v>
      </c>
      <c r="BB87" s="3">
        <v>56.23</v>
      </c>
      <c r="BC87" s="3">
        <v>3.23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3.81</v>
      </c>
      <c r="BJ87" s="3">
        <v>0</v>
      </c>
      <c r="BK87" s="3">
        <v>0</v>
      </c>
      <c r="BL87" s="3">
        <v>0</v>
      </c>
      <c r="BM87" s="3">
        <v>61032</v>
      </c>
      <c r="BN87" s="3">
        <v>86342.56</v>
      </c>
      <c r="BO87" s="3">
        <v>0</v>
      </c>
      <c r="BP87" s="3">
        <v>79000</v>
      </c>
      <c r="BQ87" s="3">
        <v>0</v>
      </c>
      <c r="BR87" s="3">
        <v>0</v>
      </c>
      <c r="BS87" s="3">
        <v>30046.97</v>
      </c>
      <c r="BT87" s="3">
        <v>6727.05</v>
      </c>
      <c r="BU87" s="3">
        <v>0</v>
      </c>
      <c r="BV87" s="3">
        <v>56736.45</v>
      </c>
      <c r="BW87" s="3">
        <v>1672.79</v>
      </c>
      <c r="BX87" s="3">
        <v>30161.23</v>
      </c>
      <c r="BY87" s="3">
        <v>86342.56</v>
      </c>
      <c r="BZ87" s="3">
        <v>0</v>
      </c>
      <c r="CA87" s="3">
        <v>0</v>
      </c>
      <c r="CB87" s="3">
        <v>0</v>
      </c>
      <c r="CC87" s="3">
        <v>0</v>
      </c>
      <c r="CD87" s="3">
        <v>13860.07</v>
      </c>
      <c r="CE87" s="3">
        <v>6727.05</v>
      </c>
      <c r="CF87" s="3">
        <v>0</v>
      </c>
      <c r="CG87" s="3">
        <v>56736.45</v>
      </c>
      <c r="CH87" s="3">
        <v>6804.45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758.37</v>
      </c>
      <c r="CO87" s="3">
        <v>0</v>
      </c>
      <c r="CP87" s="3">
        <v>0</v>
      </c>
      <c r="CQ87" s="3">
        <v>0</v>
      </c>
      <c r="CR87" s="3">
        <v>221595.18</v>
      </c>
      <c r="CS87" s="3">
        <v>12723.12</v>
      </c>
      <c r="CT87" s="3">
        <v>0</v>
      </c>
      <c r="CU87" s="3">
        <v>0</v>
      </c>
      <c r="CV87" s="3">
        <v>0</v>
      </c>
      <c r="CW87" s="3">
        <v>0</v>
      </c>
      <c r="CX87" s="3">
        <v>15000</v>
      </c>
      <c r="CY87" s="3">
        <v>0</v>
      </c>
      <c r="CZ87" s="3">
        <v>0</v>
      </c>
      <c r="DA87" s="3">
        <v>0</v>
      </c>
      <c r="DB87" s="3">
        <v>12206.4</v>
      </c>
      <c r="DC87" s="3">
        <v>0</v>
      </c>
      <c r="DD87" s="3">
        <v>0</v>
      </c>
      <c r="DE87" s="3">
        <v>0</v>
      </c>
      <c r="DF87" s="3">
        <v>5671.6</v>
      </c>
      <c r="DG87" s="3">
        <v>79000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218447.61</v>
      </c>
      <c r="DS87" s="3">
        <v>5671.6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s="3" t="s">
        <v>140</v>
      </c>
      <c r="DZ87" s="3">
        <v>0</v>
      </c>
      <c r="EA87" s="3" t="s">
        <v>141</v>
      </c>
    </row>
    <row r="88" spans="1:131" ht="13.5" customHeight="1" x14ac:dyDescent="0.25">
      <c r="A88" s="4" t="s">
        <v>609</v>
      </c>
      <c r="B88" s="3" t="s">
        <v>651</v>
      </c>
      <c r="C88" s="3" t="s">
        <v>232</v>
      </c>
      <c r="D88" s="3" t="s">
        <v>777</v>
      </c>
      <c r="E88" s="3" t="s">
        <v>243</v>
      </c>
      <c r="F88" s="3" t="s">
        <v>139</v>
      </c>
      <c r="G88" s="3">
        <v>0</v>
      </c>
      <c r="H88" s="3">
        <v>0</v>
      </c>
      <c r="I88" s="3">
        <v>0</v>
      </c>
      <c r="J88" s="3">
        <v>0</v>
      </c>
      <c r="K88" s="3">
        <v>38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38</v>
      </c>
      <c r="S88" s="3">
        <v>38</v>
      </c>
      <c r="T88" s="3">
        <v>800</v>
      </c>
      <c r="U88" s="3">
        <v>7.5</v>
      </c>
      <c r="V88" s="3">
        <v>22815</v>
      </c>
      <c r="W88" s="3">
        <v>56.18</v>
      </c>
      <c r="X88" s="3">
        <v>775.2</v>
      </c>
      <c r="Y88" s="3">
        <v>570</v>
      </c>
      <c r="Z88" s="3">
        <v>473732.85</v>
      </c>
      <c r="AA88" s="3">
        <v>589121.98</v>
      </c>
      <c r="AB88" s="3">
        <v>589253.31000000006</v>
      </c>
      <c r="AC88" s="6">
        <v>1.0002</v>
      </c>
      <c r="AD88" s="3">
        <v>589253.31000000006</v>
      </c>
      <c r="AE88" s="3">
        <v>589253.31000000006</v>
      </c>
      <c r="AF88" s="3">
        <v>243126.21</v>
      </c>
      <c r="AG88" s="3">
        <v>0</v>
      </c>
      <c r="AH88" s="3">
        <v>9186.0499999999993</v>
      </c>
      <c r="AI88" s="3">
        <v>1827</v>
      </c>
      <c r="AJ88" s="3">
        <v>58925.33</v>
      </c>
      <c r="AK88" s="3">
        <v>5010.03</v>
      </c>
      <c r="AL88" s="3">
        <v>56494.35</v>
      </c>
      <c r="AM88" s="3">
        <v>66012.960000000006</v>
      </c>
      <c r="AN88" s="3">
        <v>0</v>
      </c>
      <c r="AO88" s="3">
        <v>73180.14</v>
      </c>
      <c r="AP88" s="8">
        <v>0</v>
      </c>
      <c r="AQ88" s="8">
        <v>1</v>
      </c>
      <c r="AR88" s="3">
        <v>115520.46</v>
      </c>
      <c r="AS88" s="3">
        <v>0</v>
      </c>
      <c r="AT88" s="3">
        <v>4093571</v>
      </c>
      <c r="AU88" s="3">
        <v>0</v>
      </c>
      <c r="AV88" s="3">
        <v>3692</v>
      </c>
      <c r="AW88" s="3">
        <v>0</v>
      </c>
      <c r="AX88" s="10">
        <v>0</v>
      </c>
      <c r="AY88" s="10">
        <v>17.88</v>
      </c>
      <c r="AZ88" s="10">
        <v>28.22</v>
      </c>
      <c r="BA88" s="3">
        <v>4094</v>
      </c>
      <c r="BB88" s="3">
        <v>46.1</v>
      </c>
      <c r="BC88" s="3">
        <v>5.4</v>
      </c>
      <c r="BD88" s="3">
        <v>3.56</v>
      </c>
      <c r="BE88" s="3">
        <v>0</v>
      </c>
      <c r="BF88" s="3">
        <v>0</v>
      </c>
      <c r="BG88" s="3">
        <v>0</v>
      </c>
      <c r="BH88" s="3">
        <v>0</v>
      </c>
      <c r="BI88" s="3">
        <v>3.66</v>
      </c>
      <c r="BJ88" s="3">
        <v>0</v>
      </c>
      <c r="BK88" s="3">
        <v>0</v>
      </c>
      <c r="BL88" s="3">
        <v>0</v>
      </c>
      <c r="BM88" s="3">
        <v>61221.599999999999</v>
      </c>
      <c r="BN88" s="3">
        <v>106988.23</v>
      </c>
      <c r="BO88" s="3">
        <v>0</v>
      </c>
      <c r="BP88" s="3">
        <v>75000</v>
      </c>
      <c r="BQ88" s="3">
        <v>11698.31</v>
      </c>
      <c r="BR88" s="3">
        <v>0</v>
      </c>
      <c r="BS88" s="3">
        <v>27297.59</v>
      </c>
      <c r="BT88" s="3">
        <v>6069.76</v>
      </c>
      <c r="BU88" s="3">
        <v>0</v>
      </c>
      <c r="BV88" s="3">
        <v>60993.49</v>
      </c>
      <c r="BW88" s="3">
        <v>716.76</v>
      </c>
      <c r="BX88" s="3">
        <v>20311.240000000002</v>
      </c>
      <c r="BY88" s="3">
        <v>92426.83</v>
      </c>
      <c r="BZ88" s="3">
        <v>0</v>
      </c>
      <c r="CA88" s="3">
        <v>0</v>
      </c>
      <c r="CB88" s="3">
        <v>11698.31</v>
      </c>
      <c r="CC88" s="3">
        <v>0</v>
      </c>
      <c r="CD88" s="3">
        <v>10887.49</v>
      </c>
      <c r="CE88" s="3">
        <v>6069.76</v>
      </c>
      <c r="CF88" s="3">
        <v>0</v>
      </c>
      <c r="CG88" s="3">
        <v>60993.49</v>
      </c>
      <c r="CH88" s="3">
        <v>5354.22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858.88</v>
      </c>
      <c r="CO88" s="3">
        <v>0</v>
      </c>
      <c r="CP88" s="3">
        <v>0</v>
      </c>
      <c r="CQ88" s="3">
        <v>0</v>
      </c>
      <c r="CR88" s="3">
        <v>188700.6</v>
      </c>
      <c r="CS88" s="3">
        <v>22118.54</v>
      </c>
      <c r="CT88" s="3">
        <v>14561.4</v>
      </c>
      <c r="CU88" s="3">
        <v>0</v>
      </c>
      <c r="CV88" s="3">
        <v>0</v>
      </c>
      <c r="CW88" s="3">
        <v>0</v>
      </c>
      <c r="CX88" s="3">
        <v>15000</v>
      </c>
      <c r="CY88" s="3">
        <v>0</v>
      </c>
      <c r="CZ88" s="3">
        <v>0</v>
      </c>
      <c r="DA88" s="3">
        <v>0</v>
      </c>
      <c r="DB88" s="3">
        <v>12244.32</v>
      </c>
      <c r="DC88" s="3">
        <v>0</v>
      </c>
      <c r="DD88" s="3">
        <v>0</v>
      </c>
      <c r="DE88" s="3">
        <v>0</v>
      </c>
      <c r="DF88" s="3">
        <v>6718.8</v>
      </c>
      <c r="DG88" s="3">
        <v>75000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343341.6</v>
      </c>
      <c r="DS88" s="3">
        <v>6718.8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s="3" t="s">
        <v>133</v>
      </c>
      <c r="DZ88" s="3" t="s">
        <v>134</v>
      </c>
      <c r="EA88" s="3" t="s">
        <v>141</v>
      </c>
    </row>
    <row r="89" spans="1:131" ht="13.5" customHeight="1" x14ac:dyDescent="0.25">
      <c r="A89" s="4" t="s">
        <v>609</v>
      </c>
      <c r="B89" s="3" t="s">
        <v>651</v>
      </c>
      <c r="C89" s="3" t="s">
        <v>232</v>
      </c>
      <c r="D89" s="3" t="s">
        <v>778</v>
      </c>
      <c r="E89" s="3" t="s">
        <v>244</v>
      </c>
      <c r="F89" s="3" t="s">
        <v>132</v>
      </c>
      <c r="G89" s="3">
        <v>8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8</v>
      </c>
      <c r="R89" s="3">
        <v>0</v>
      </c>
      <c r="S89" s="3">
        <v>8</v>
      </c>
      <c r="T89" s="3">
        <v>0</v>
      </c>
      <c r="U89" s="3">
        <v>1</v>
      </c>
      <c r="V89" s="3">
        <v>3042</v>
      </c>
      <c r="W89" s="3">
        <v>0</v>
      </c>
      <c r="X89" s="3">
        <v>163.19999999999999</v>
      </c>
      <c r="Y89" s="3">
        <v>120</v>
      </c>
      <c r="Z89" s="3">
        <v>78542.759999999995</v>
      </c>
      <c r="AA89" s="3">
        <v>99266.8</v>
      </c>
      <c r="AB89" s="3">
        <v>78542.759999999995</v>
      </c>
      <c r="AC89" s="6">
        <v>0.79120000000000001</v>
      </c>
      <c r="AD89" s="3">
        <v>78542.759999999995</v>
      </c>
      <c r="AE89" s="3">
        <v>99266.8</v>
      </c>
      <c r="AF89" s="3">
        <v>36565.67</v>
      </c>
      <c r="AG89" s="3">
        <v>0</v>
      </c>
      <c r="AH89" s="3">
        <v>6866.6</v>
      </c>
      <c r="AI89" s="3">
        <v>406</v>
      </c>
      <c r="AJ89" s="3">
        <v>2000</v>
      </c>
      <c r="AK89" s="3">
        <v>0</v>
      </c>
      <c r="AL89" s="3">
        <v>2162.29</v>
      </c>
      <c r="AM89" s="3">
        <v>25249.47</v>
      </c>
      <c r="AN89" s="3">
        <v>2678.53</v>
      </c>
      <c r="AO89" s="3">
        <v>0</v>
      </c>
      <c r="AP89" s="8">
        <v>1</v>
      </c>
      <c r="AQ89" s="8">
        <v>0</v>
      </c>
      <c r="AR89" s="3">
        <v>0</v>
      </c>
      <c r="AS89" s="3">
        <v>0</v>
      </c>
      <c r="AT89" s="3">
        <v>65005</v>
      </c>
      <c r="AU89" s="3">
        <v>613</v>
      </c>
      <c r="AV89" s="3">
        <v>0</v>
      </c>
      <c r="AW89" s="3">
        <v>0</v>
      </c>
      <c r="AX89" s="10">
        <v>41.19</v>
      </c>
      <c r="AY89" s="10">
        <v>0</v>
      </c>
      <c r="AZ89" s="10">
        <v>0</v>
      </c>
      <c r="BA89" s="3">
        <v>65</v>
      </c>
      <c r="BB89" s="3">
        <v>41.19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32.17</v>
      </c>
      <c r="BN89" s="3">
        <v>0</v>
      </c>
      <c r="BO89" s="3">
        <v>0</v>
      </c>
      <c r="BP89" s="3">
        <v>8000</v>
      </c>
      <c r="BQ89" s="3">
        <v>0</v>
      </c>
      <c r="BR89" s="3">
        <v>0</v>
      </c>
      <c r="BS89" s="3">
        <v>600.07000000000005</v>
      </c>
      <c r="BT89" s="3">
        <v>4.18</v>
      </c>
      <c r="BU89" s="3">
        <v>0</v>
      </c>
      <c r="BV89" s="3">
        <v>0</v>
      </c>
      <c r="BW89" s="3">
        <v>1695</v>
      </c>
      <c r="BX89" s="3">
        <v>32.17</v>
      </c>
      <c r="BY89" s="3">
        <v>0</v>
      </c>
      <c r="BZ89" s="3">
        <v>0</v>
      </c>
      <c r="CA89" s="3">
        <v>299.55</v>
      </c>
      <c r="CB89" s="3">
        <v>0</v>
      </c>
      <c r="CC89" s="3">
        <v>0</v>
      </c>
      <c r="CD89" s="3">
        <v>508.68</v>
      </c>
      <c r="CE89" s="3">
        <v>4.18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2678.53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1600</v>
      </c>
      <c r="DD89" s="3">
        <v>0</v>
      </c>
      <c r="DE89" s="3">
        <v>0</v>
      </c>
      <c r="DF89" s="3">
        <v>0</v>
      </c>
      <c r="DG89" s="3">
        <v>7700.45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72006.94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 t="s">
        <v>133</v>
      </c>
      <c r="DZ89" s="3" t="s">
        <v>134</v>
      </c>
      <c r="EA89" s="3" t="s">
        <v>153</v>
      </c>
    </row>
    <row r="90" spans="1:131" ht="13.5" customHeight="1" x14ac:dyDescent="0.25">
      <c r="A90" s="4" t="s">
        <v>609</v>
      </c>
      <c r="B90" s="3" t="s">
        <v>651</v>
      </c>
      <c r="C90" s="3" t="s">
        <v>232</v>
      </c>
      <c r="D90" s="3" t="s">
        <v>779</v>
      </c>
      <c r="E90" s="3" t="s">
        <v>245</v>
      </c>
      <c r="F90" s="3" t="s">
        <v>144</v>
      </c>
      <c r="G90" s="3">
        <v>49</v>
      </c>
      <c r="H90" s="3">
        <v>0</v>
      </c>
      <c r="I90" s="3">
        <v>0</v>
      </c>
      <c r="J90" s="3">
        <v>0</v>
      </c>
      <c r="K90" s="3">
        <v>32</v>
      </c>
      <c r="L90" s="3">
        <v>0</v>
      </c>
      <c r="M90" s="3">
        <v>0</v>
      </c>
      <c r="N90" s="3">
        <v>19</v>
      </c>
      <c r="O90" s="3">
        <v>0</v>
      </c>
      <c r="P90" s="3">
        <v>0</v>
      </c>
      <c r="Q90" s="3">
        <v>68</v>
      </c>
      <c r="R90" s="3">
        <v>32</v>
      </c>
      <c r="S90" s="3">
        <v>100</v>
      </c>
      <c r="T90" s="3">
        <v>600</v>
      </c>
      <c r="U90" s="3">
        <v>13.814</v>
      </c>
      <c r="V90" s="3">
        <v>42022.19</v>
      </c>
      <c r="W90" s="3">
        <v>4009.43</v>
      </c>
      <c r="X90" s="3">
        <v>2040</v>
      </c>
      <c r="Y90" s="3">
        <v>1500</v>
      </c>
      <c r="Z90" s="3">
        <v>880109.84</v>
      </c>
      <c r="AA90" s="3">
        <v>1094151.74</v>
      </c>
      <c r="AB90" s="3">
        <v>1057894.82</v>
      </c>
      <c r="AC90" s="6">
        <v>0.96689999999999998</v>
      </c>
      <c r="AD90" s="3">
        <v>1057894.82</v>
      </c>
      <c r="AE90" s="3">
        <v>1094151.74</v>
      </c>
      <c r="AF90" s="3">
        <v>450015.59</v>
      </c>
      <c r="AG90" s="3">
        <v>0</v>
      </c>
      <c r="AH90" s="3">
        <v>16079.41</v>
      </c>
      <c r="AI90" s="3">
        <v>5075</v>
      </c>
      <c r="AJ90" s="3">
        <v>105789.48</v>
      </c>
      <c r="AK90" s="3">
        <v>19373.93</v>
      </c>
      <c r="AL90" s="3">
        <v>124761.92</v>
      </c>
      <c r="AM90" s="3">
        <v>171292.62</v>
      </c>
      <c r="AN90" s="3">
        <v>33894.339999999997</v>
      </c>
      <c r="AO90" s="3">
        <v>33894.339999999997</v>
      </c>
      <c r="AP90" s="8">
        <v>0.5</v>
      </c>
      <c r="AQ90" s="8">
        <v>0.5</v>
      </c>
      <c r="AR90" s="3">
        <v>177784.98</v>
      </c>
      <c r="AS90" s="3">
        <v>0</v>
      </c>
      <c r="AT90" s="3">
        <v>1352967</v>
      </c>
      <c r="AU90" s="3">
        <v>2298</v>
      </c>
      <c r="AV90" s="3">
        <v>5530</v>
      </c>
      <c r="AW90" s="3">
        <v>0</v>
      </c>
      <c r="AX90" s="10">
        <v>32.74</v>
      </c>
      <c r="AY90" s="10">
        <v>17.37</v>
      </c>
      <c r="AZ90" s="10">
        <v>131.4</v>
      </c>
      <c r="BA90" s="3">
        <v>1353</v>
      </c>
      <c r="BB90" s="3">
        <v>181.51</v>
      </c>
      <c r="BC90" s="3">
        <v>9.2899999999999991</v>
      </c>
      <c r="BD90" s="3">
        <v>7.39</v>
      </c>
      <c r="BE90" s="3">
        <v>3.14</v>
      </c>
      <c r="BF90" s="3">
        <v>0</v>
      </c>
      <c r="BG90" s="3">
        <v>0</v>
      </c>
      <c r="BH90" s="3">
        <v>0</v>
      </c>
      <c r="BI90" s="3">
        <v>6.86</v>
      </c>
      <c r="BJ90" s="3">
        <v>0</v>
      </c>
      <c r="BK90" s="3">
        <v>0</v>
      </c>
      <c r="BL90" s="3">
        <v>14.78</v>
      </c>
      <c r="BM90" s="3">
        <v>115000</v>
      </c>
      <c r="BN90" s="3">
        <v>340573.54</v>
      </c>
      <c r="BO90" s="3">
        <v>8000</v>
      </c>
      <c r="BP90" s="3">
        <v>200000</v>
      </c>
      <c r="BQ90" s="3">
        <v>0</v>
      </c>
      <c r="BR90" s="3">
        <v>0</v>
      </c>
      <c r="BS90" s="3">
        <v>130598.2</v>
      </c>
      <c r="BT90" s="3">
        <v>22631.65</v>
      </c>
      <c r="BU90" s="3">
        <v>0</v>
      </c>
      <c r="BV90" s="3">
        <v>337371.57</v>
      </c>
      <c r="BW90" s="3">
        <v>0</v>
      </c>
      <c r="BX90" s="3">
        <v>10591.95</v>
      </c>
      <c r="BY90" s="3">
        <v>330573.53999999998</v>
      </c>
      <c r="BZ90" s="3">
        <v>0</v>
      </c>
      <c r="CA90" s="3">
        <v>61210.04</v>
      </c>
      <c r="CB90" s="3">
        <v>0</v>
      </c>
      <c r="CC90" s="3">
        <v>0</v>
      </c>
      <c r="CD90" s="3">
        <v>120288.2</v>
      </c>
      <c r="CE90" s="3">
        <v>22631.65</v>
      </c>
      <c r="CF90" s="3">
        <v>0</v>
      </c>
      <c r="CG90" s="3">
        <v>317371.57</v>
      </c>
      <c r="CH90" s="3">
        <v>11464.43</v>
      </c>
      <c r="CI90" s="3">
        <v>0</v>
      </c>
      <c r="CJ90" s="3">
        <v>3748.63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245573.66</v>
      </c>
      <c r="CS90" s="3">
        <v>12566.42</v>
      </c>
      <c r="CT90" s="3">
        <v>10000</v>
      </c>
      <c r="CU90" s="3">
        <v>4251.37</v>
      </c>
      <c r="CV90" s="3">
        <v>0</v>
      </c>
      <c r="CW90" s="3">
        <v>0</v>
      </c>
      <c r="CX90" s="3">
        <v>9285.93</v>
      </c>
      <c r="CY90" s="3">
        <v>0</v>
      </c>
      <c r="CZ90" s="3">
        <v>0</v>
      </c>
      <c r="DA90" s="3">
        <v>20000</v>
      </c>
      <c r="DB90" s="3">
        <v>10000</v>
      </c>
      <c r="DC90" s="3">
        <v>40000</v>
      </c>
      <c r="DD90" s="3">
        <v>0</v>
      </c>
      <c r="DE90" s="3">
        <v>0</v>
      </c>
      <c r="DF90" s="3">
        <v>40188.6</v>
      </c>
      <c r="DG90" s="3">
        <v>138789.96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0</v>
      </c>
      <c r="DN90" s="3">
        <v>0</v>
      </c>
      <c r="DO90" s="3">
        <v>0</v>
      </c>
      <c r="DP90" s="3">
        <v>0</v>
      </c>
      <c r="DQ90" s="3">
        <v>0</v>
      </c>
      <c r="DR90" s="3">
        <v>687559.24</v>
      </c>
      <c r="DS90" s="3">
        <v>40188.6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s="3" t="s">
        <v>133</v>
      </c>
      <c r="DZ90" s="3" t="s">
        <v>134</v>
      </c>
      <c r="EA90" s="3" t="s">
        <v>146</v>
      </c>
    </row>
    <row r="91" spans="1:131" ht="13.5" customHeight="1" x14ac:dyDescent="0.25">
      <c r="A91" s="4" t="s">
        <v>609</v>
      </c>
      <c r="B91" s="3" t="s">
        <v>652</v>
      </c>
      <c r="C91" s="3" t="s">
        <v>246</v>
      </c>
      <c r="D91" s="3" t="s">
        <v>780</v>
      </c>
      <c r="E91" s="3" t="s">
        <v>247</v>
      </c>
      <c r="F91" s="3" t="s">
        <v>132</v>
      </c>
      <c r="G91" s="3">
        <v>82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16</v>
      </c>
      <c r="O91" s="3">
        <v>0</v>
      </c>
      <c r="P91" s="3">
        <v>0</v>
      </c>
      <c r="Q91" s="3">
        <v>98</v>
      </c>
      <c r="R91" s="3">
        <v>0</v>
      </c>
      <c r="S91" s="3">
        <v>98</v>
      </c>
      <c r="T91" s="3">
        <v>200</v>
      </c>
      <c r="U91" s="3">
        <v>8.7899999999999991</v>
      </c>
      <c r="V91" s="3">
        <v>26739.18</v>
      </c>
      <c r="W91" s="3">
        <v>2013.51</v>
      </c>
      <c r="X91" s="3">
        <v>1999.2</v>
      </c>
      <c r="Y91" s="3">
        <v>1470</v>
      </c>
      <c r="Z91" s="3">
        <v>579191.03</v>
      </c>
      <c r="AA91" s="3">
        <v>717126.69</v>
      </c>
      <c r="AB91" s="3">
        <v>644298.56999999995</v>
      </c>
      <c r="AC91" s="6">
        <v>0.89839999999999998</v>
      </c>
      <c r="AD91" s="3">
        <v>644298.56999999995</v>
      </c>
      <c r="AE91" s="3">
        <v>717126.69</v>
      </c>
      <c r="AF91" s="3">
        <v>292724.12</v>
      </c>
      <c r="AG91" s="3">
        <v>0</v>
      </c>
      <c r="AH91" s="3">
        <v>14920.5</v>
      </c>
      <c r="AI91" s="3">
        <v>4973.5</v>
      </c>
      <c r="AJ91" s="3">
        <v>42710.25</v>
      </c>
      <c r="AK91" s="3">
        <v>0</v>
      </c>
      <c r="AL91" s="3">
        <v>16933.259999999998</v>
      </c>
      <c r="AM91" s="3">
        <v>123100.05</v>
      </c>
      <c r="AN91" s="3">
        <v>99091.21</v>
      </c>
      <c r="AO91" s="3">
        <v>0</v>
      </c>
      <c r="AP91" s="8">
        <v>1</v>
      </c>
      <c r="AQ91" s="8">
        <v>0</v>
      </c>
      <c r="AR91" s="3">
        <v>65107.54</v>
      </c>
      <c r="AS91" s="3">
        <v>0</v>
      </c>
      <c r="AT91" s="3">
        <v>2218965</v>
      </c>
      <c r="AU91" s="3">
        <v>2757</v>
      </c>
      <c r="AV91" s="3">
        <v>0</v>
      </c>
      <c r="AW91" s="3">
        <v>0</v>
      </c>
      <c r="AX91" s="10">
        <v>44.65</v>
      </c>
      <c r="AY91" s="10">
        <v>0</v>
      </c>
      <c r="AZ91" s="10">
        <v>29.34</v>
      </c>
      <c r="BA91" s="3">
        <v>2219</v>
      </c>
      <c r="BB91" s="3">
        <v>73.989999999999995</v>
      </c>
      <c r="BC91" s="3">
        <v>0</v>
      </c>
      <c r="BD91" s="3">
        <v>0</v>
      </c>
      <c r="BE91" s="3">
        <v>15.67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1032.4000000000001</v>
      </c>
      <c r="BN91" s="3">
        <v>0</v>
      </c>
      <c r="BO91" s="3">
        <v>34776</v>
      </c>
      <c r="BP91" s="3">
        <v>94773.75</v>
      </c>
      <c r="BQ91" s="3">
        <v>0</v>
      </c>
      <c r="BR91" s="3">
        <v>0</v>
      </c>
      <c r="BS91" s="3">
        <v>9882.4</v>
      </c>
      <c r="BT91" s="3">
        <v>389.97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1397.37</v>
      </c>
      <c r="CB91" s="3">
        <v>0</v>
      </c>
      <c r="CC91" s="3">
        <v>0</v>
      </c>
      <c r="CD91" s="3">
        <v>8428.42</v>
      </c>
      <c r="CE91" s="3">
        <v>389.97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780.05</v>
      </c>
      <c r="CO91" s="3">
        <v>0</v>
      </c>
      <c r="CP91" s="3">
        <v>0</v>
      </c>
      <c r="CQ91" s="3">
        <v>0</v>
      </c>
      <c r="CR91" s="3">
        <v>164198.75</v>
      </c>
      <c r="CS91" s="3">
        <v>0</v>
      </c>
      <c r="CT91" s="3">
        <v>0</v>
      </c>
      <c r="CU91" s="3">
        <v>34776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18954.75</v>
      </c>
      <c r="DD91" s="3">
        <v>0</v>
      </c>
      <c r="DE91" s="3">
        <v>0</v>
      </c>
      <c r="DF91" s="3">
        <v>516.20000000000005</v>
      </c>
      <c r="DG91" s="3">
        <v>93376.38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463166.56</v>
      </c>
      <c r="DS91" s="3">
        <v>516.20000000000005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  <c r="DY91" s="3" t="s">
        <v>133</v>
      </c>
      <c r="DZ91" s="3" t="s">
        <v>134</v>
      </c>
      <c r="EA91" s="3" t="s">
        <v>135</v>
      </c>
    </row>
    <row r="92" spans="1:131" ht="13.5" customHeight="1" x14ac:dyDescent="0.25">
      <c r="A92" s="4" t="s">
        <v>609</v>
      </c>
      <c r="B92" s="3" t="s">
        <v>652</v>
      </c>
      <c r="C92" s="3" t="s">
        <v>246</v>
      </c>
      <c r="D92" s="3" t="s">
        <v>781</v>
      </c>
      <c r="E92" s="3" t="s">
        <v>248</v>
      </c>
      <c r="F92" s="3" t="s">
        <v>132</v>
      </c>
      <c r="G92" s="3">
        <v>130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44</v>
      </c>
      <c r="O92" s="3">
        <v>0</v>
      </c>
      <c r="P92" s="3">
        <v>0</v>
      </c>
      <c r="Q92" s="3">
        <v>174</v>
      </c>
      <c r="R92" s="3">
        <v>0</v>
      </c>
      <c r="S92" s="3">
        <v>174</v>
      </c>
      <c r="T92" s="3">
        <v>400</v>
      </c>
      <c r="U92" s="3">
        <v>15.3</v>
      </c>
      <c r="V92" s="3">
        <v>46542.6</v>
      </c>
      <c r="W92" s="3">
        <v>3909.52</v>
      </c>
      <c r="X92" s="3">
        <v>3549.6</v>
      </c>
      <c r="Y92" s="3">
        <v>2610</v>
      </c>
      <c r="Z92" s="3">
        <v>978862.63</v>
      </c>
      <c r="AA92" s="3">
        <v>1221756.6299999999</v>
      </c>
      <c r="AB92" s="3">
        <v>1139588.82</v>
      </c>
      <c r="AC92" s="6">
        <v>0.93269999999999997</v>
      </c>
      <c r="AD92" s="3">
        <v>1139588.82</v>
      </c>
      <c r="AE92" s="3">
        <v>1221756.6299999999</v>
      </c>
      <c r="AF92" s="3">
        <v>487960.4</v>
      </c>
      <c r="AG92" s="3">
        <v>0</v>
      </c>
      <c r="AH92" s="3">
        <v>32165.58</v>
      </c>
      <c r="AI92" s="3">
        <v>8779.75</v>
      </c>
      <c r="AJ92" s="3">
        <v>113229.33</v>
      </c>
      <c r="AK92" s="3">
        <v>0</v>
      </c>
      <c r="AL92" s="3">
        <v>38325.160000000003</v>
      </c>
      <c r="AM92" s="3">
        <v>249658.2</v>
      </c>
      <c r="AN92" s="3">
        <v>113741.57</v>
      </c>
      <c r="AO92" s="3">
        <v>0</v>
      </c>
      <c r="AP92" s="8">
        <v>1</v>
      </c>
      <c r="AQ92" s="8">
        <v>0</v>
      </c>
      <c r="AR92" s="3">
        <v>160726.19</v>
      </c>
      <c r="AS92" s="3">
        <v>0</v>
      </c>
      <c r="AT92" s="3">
        <v>2706968</v>
      </c>
      <c r="AU92" s="3">
        <v>5940</v>
      </c>
      <c r="AV92" s="3">
        <v>0</v>
      </c>
      <c r="AW92" s="3">
        <v>0</v>
      </c>
      <c r="AX92" s="10">
        <v>42.03</v>
      </c>
      <c r="AY92" s="10">
        <v>0</v>
      </c>
      <c r="AZ92" s="10">
        <v>59.37</v>
      </c>
      <c r="BA92" s="3">
        <v>2707</v>
      </c>
      <c r="BB92" s="3">
        <v>101.4</v>
      </c>
      <c r="BC92" s="3">
        <v>0</v>
      </c>
      <c r="BD92" s="3">
        <v>0</v>
      </c>
      <c r="BE92" s="3">
        <v>2.74</v>
      </c>
      <c r="BF92" s="3">
        <v>0</v>
      </c>
      <c r="BG92" s="3">
        <v>0</v>
      </c>
      <c r="BH92" s="3">
        <v>0</v>
      </c>
      <c r="BI92" s="3">
        <v>2.2200000000000002</v>
      </c>
      <c r="BJ92" s="3">
        <v>0</v>
      </c>
      <c r="BK92" s="3">
        <v>0</v>
      </c>
      <c r="BL92" s="3">
        <v>7.39</v>
      </c>
      <c r="BM92" s="3">
        <v>1108.8</v>
      </c>
      <c r="BN92" s="3">
        <v>0</v>
      </c>
      <c r="BO92" s="3">
        <v>8374</v>
      </c>
      <c r="BP92" s="3">
        <v>156376.89000000001</v>
      </c>
      <c r="BQ92" s="3">
        <v>1991.68</v>
      </c>
      <c r="BR92" s="3">
        <v>0</v>
      </c>
      <c r="BS92" s="3">
        <v>7558.09</v>
      </c>
      <c r="BT92" s="3">
        <v>15509.99</v>
      </c>
      <c r="BU92" s="3">
        <v>0</v>
      </c>
      <c r="BV92" s="3">
        <v>20521.990000000002</v>
      </c>
      <c r="BW92" s="3">
        <v>0</v>
      </c>
      <c r="BX92" s="3">
        <v>411.63</v>
      </c>
      <c r="BY92" s="3">
        <v>0</v>
      </c>
      <c r="BZ92" s="3">
        <v>964.91</v>
      </c>
      <c r="CA92" s="3">
        <v>28184.13</v>
      </c>
      <c r="CB92" s="3">
        <v>1991.68</v>
      </c>
      <c r="CC92" s="3">
        <v>0</v>
      </c>
      <c r="CD92" s="3">
        <v>419.11</v>
      </c>
      <c r="CE92" s="3">
        <v>11732.08</v>
      </c>
      <c r="CF92" s="3">
        <v>23.54</v>
      </c>
      <c r="CG92" s="3">
        <v>521.99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3777.91</v>
      </c>
      <c r="CP92" s="3">
        <v>0</v>
      </c>
      <c r="CQ92" s="3">
        <v>0</v>
      </c>
      <c r="CR92" s="3">
        <v>274467.76</v>
      </c>
      <c r="CS92" s="3">
        <v>0</v>
      </c>
      <c r="CT92" s="3">
        <v>0</v>
      </c>
      <c r="CU92" s="3">
        <v>7409.09</v>
      </c>
      <c r="CV92" s="3">
        <v>0</v>
      </c>
      <c r="CW92" s="3">
        <v>0</v>
      </c>
      <c r="CX92" s="3">
        <v>6000</v>
      </c>
      <c r="CY92" s="3">
        <v>0</v>
      </c>
      <c r="CZ92" s="3">
        <v>0</v>
      </c>
      <c r="DA92" s="3">
        <v>20000</v>
      </c>
      <c r="DB92" s="3">
        <v>221.76</v>
      </c>
      <c r="DC92" s="3">
        <v>31275.38</v>
      </c>
      <c r="DD92" s="3">
        <v>0</v>
      </c>
      <c r="DE92" s="3">
        <v>0</v>
      </c>
      <c r="DF92" s="3">
        <v>142.77000000000001</v>
      </c>
      <c r="DG92" s="3">
        <v>128192.76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826795.9</v>
      </c>
      <c r="DS92" s="3">
        <v>554.4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 t="s">
        <v>133</v>
      </c>
      <c r="DZ92" s="3" t="s">
        <v>134</v>
      </c>
      <c r="EA92" s="3" t="s">
        <v>146</v>
      </c>
    </row>
    <row r="93" spans="1:131" ht="13.5" customHeight="1" x14ac:dyDescent="0.25">
      <c r="A93" s="4" t="s">
        <v>609</v>
      </c>
      <c r="B93" s="3" t="s">
        <v>652</v>
      </c>
      <c r="C93" s="3" t="s">
        <v>246</v>
      </c>
      <c r="D93" s="3" t="s">
        <v>782</v>
      </c>
      <c r="E93" s="3" t="s">
        <v>249</v>
      </c>
      <c r="F93" s="3" t="s">
        <v>132</v>
      </c>
      <c r="G93" s="3">
        <v>129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32</v>
      </c>
      <c r="O93" s="3">
        <v>0</v>
      </c>
      <c r="P93" s="3">
        <v>0</v>
      </c>
      <c r="Q93" s="3">
        <v>161</v>
      </c>
      <c r="R93" s="3">
        <v>0</v>
      </c>
      <c r="S93" s="3">
        <v>161</v>
      </c>
      <c r="T93" s="3">
        <v>200</v>
      </c>
      <c r="U93" s="3">
        <v>13.11</v>
      </c>
      <c r="V93" s="3">
        <v>39880.620000000003</v>
      </c>
      <c r="W93" s="3">
        <v>6060.64</v>
      </c>
      <c r="X93" s="3">
        <v>3284.4</v>
      </c>
      <c r="Y93" s="3">
        <v>2415</v>
      </c>
      <c r="Z93" s="3">
        <v>891951.6</v>
      </c>
      <c r="AA93" s="3">
        <v>1111494.96</v>
      </c>
      <c r="AB93" s="3">
        <v>943577.31</v>
      </c>
      <c r="AC93" s="6">
        <v>0.84889999999999999</v>
      </c>
      <c r="AD93" s="3">
        <v>943577.31</v>
      </c>
      <c r="AE93" s="3">
        <v>1111494.96</v>
      </c>
      <c r="AF93" s="3">
        <v>449845.96</v>
      </c>
      <c r="AG93" s="3">
        <v>0</v>
      </c>
      <c r="AH93" s="3">
        <v>22837.5</v>
      </c>
      <c r="AI93" s="3">
        <v>7612.5</v>
      </c>
      <c r="AJ93" s="3">
        <v>31539.599999999999</v>
      </c>
      <c r="AK93" s="3">
        <v>0</v>
      </c>
      <c r="AL93" s="3">
        <v>23133.23</v>
      </c>
      <c r="AM93" s="3">
        <v>120643.44</v>
      </c>
      <c r="AN93" s="3">
        <v>223650.81</v>
      </c>
      <c r="AO93" s="3">
        <v>0</v>
      </c>
      <c r="AP93" s="8">
        <v>1</v>
      </c>
      <c r="AQ93" s="8">
        <v>0</v>
      </c>
      <c r="AR93" s="3">
        <v>51625.71</v>
      </c>
      <c r="AS93" s="3">
        <v>0</v>
      </c>
      <c r="AT93" s="3">
        <v>5257524</v>
      </c>
      <c r="AU93" s="3">
        <v>2836</v>
      </c>
      <c r="AV93" s="3">
        <v>0</v>
      </c>
      <c r="AW93" s="3">
        <v>0</v>
      </c>
      <c r="AX93" s="10">
        <v>42.54</v>
      </c>
      <c r="AY93" s="10">
        <v>0</v>
      </c>
      <c r="AZ93" s="10">
        <v>9.82</v>
      </c>
      <c r="BA93" s="3">
        <v>5258</v>
      </c>
      <c r="BB93" s="3">
        <v>52.36</v>
      </c>
      <c r="BC93" s="3">
        <v>0</v>
      </c>
      <c r="BD93" s="3">
        <v>0</v>
      </c>
      <c r="BE93" s="3">
        <v>4.75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16.41</v>
      </c>
      <c r="BL93" s="3">
        <v>0</v>
      </c>
      <c r="BM93" s="3">
        <v>590</v>
      </c>
      <c r="BN93" s="3">
        <v>0</v>
      </c>
      <c r="BO93" s="3">
        <v>24952.44</v>
      </c>
      <c r="BP93" s="3">
        <v>126636.12</v>
      </c>
      <c r="BQ93" s="3">
        <v>0</v>
      </c>
      <c r="BR93" s="3">
        <v>0</v>
      </c>
      <c r="BS93" s="3">
        <v>4206.63</v>
      </c>
      <c r="BT93" s="3">
        <v>3275.52</v>
      </c>
      <c r="BU93" s="3">
        <v>86268.76</v>
      </c>
      <c r="BV93" s="3">
        <v>0</v>
      </c>
      <c r="BW93" s="3">
        <v>0</v>
      </c>
      <c r="BX93" s="3">
        <v>9.5399999999999991</v>
      </c>
      <c r="BY93" s="3">
        <v>0</v>
      </c>
      <c r="BZ93" s="3">
        <v>0</v>
      </c>
      <c r="CA93" s="3">
        <v>17635.47</v>
      </c>
      <c r="CB93" s="3">
        <v>0</v>
      </c>
      <c r="CC93" s="3">
        <v>0</v>
      </c>
      <c r="CD93" s="3">
        <v>1205.78</v>
      </c>
      <c r="CE93" s="3">
        <v>3275.52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  <c r="CK93" s="3">
        <v>0</v>
      </c>
      <c r="CL93" s="3">
        <v>0</v>
      </c>
      <c r="CM93" s="3">
        <v>0</v>
      </c>
      <c r="CN93" s="3">
        <v>1963</v>
      </c>
      <c r="CO93" s="3">
        <v>0</v>
      </c>
      <c r="CP93" s="3">
        <v>0</v>
      </c>
      <c r="CQ93" s="3">
        <v>0</v>
      </c>
      <c r="CR93" s="3">
        <v>275276.52</v>
      </c>
      <c r="CS93" s="3">
        <v>0</v>
      </c>
      <c r="CT93" s="3">
        <v>0</v>
      </c>
      <c r="CU93" s="3">
        <v>24952.44</v>
      </c>
      <c r="CV93" s="3">
        <v>0</v>
      </c>
      <c r="CW93" s="3">
        <v>0</v>
      </c>
      <c r="CX93" s="3">
        <v>0</v>
      </c>
      <c r="CY93" s="3">
        <v>0</v>
      </c>
      <c r="CZ93" s="3">
        <v>86268.76</v>
      </c>
      <c r="DA93" s="3">
        <v>0</v>
      </c>
      <c r="DB93" s="3">
        <v>118</v>
      </c>
      <c r="DC93" s="3">
        <v>25327.22</v>
      </c>
      <c r="DD93" s="3">
        <v>0</v>
      </c>
      <c r="DE93" s="3">
        <v>16022.08</v>
      </c>
      <c r="DF93" s="3">
        <v>285.45999999999998</v>
      </c>
      <c r="DG93" s="3">
        <v>109000.65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0</v>
      </c>
      <c r="DN93" s="3">
        <v>0</v>
      </c>
      <c r="DO93" s="3">
        <v>0</v>
      </c>
      <c r="DP93" s="3">
        <v>0</v>
      </c>
      <c r="DQ93" s="3">
        <v>0</v>
      </c>
      <c r="DR93" s="3">
        <v>645167.56000000006</v>
      </c>
      <c r="DS93" s="3">
        <v>295</v>
      </c>
      <c r="DT93" s="3">
        <v>0</v>
      </c>
      <c r="DU93" s="3">
        <v>0</v>
      </c>
      <c r="DV93" s="3">
        <v>0</v>
      </c>
      <c r="DW93" s="3">
        <v>0</v>
      </c>
      <c r="DX93" s="3">
        <v>0</v>
      </c>
      <c r="DY93" s="3" t="s">
        <v>133</v>
      </c>
      <c r="DZ93" s="3" t="s">
        <v>134</v>
      </c>
      <c r="EA93" s="3" t="s">
        <v>135</v>
      </c>
    </row>
    <row r="94" spans="1:131" ht="13.5" customHeight="1" x14ac:dyDescent="0.25">
      <c r="A94" s="4" t="s">
        <v>609</v>
      </c>
      <c r="B94" s="3" t="s">
        <v>652</v>
      </c>
      <c r="C94" s="3" t="s">
        <v>246</v>
      </c>
      <c r="D94" s="3" t="s">
        <v>619</v>
      </c>
      <c r="E94" s="3" t="s">
        <v>250</v>
      </c>
      <c r="F94" s="3" t="s">
        <v>132</v>
      </c>
      <c r="G94" s="3">
        <v>2375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755</v>
      </c>
      <c r="O94" s="3">
        <v>0</v>
      </c>
      <c r="P94" s="3">
        <v>0</v>
      </c>
      <c r="Q94" s="3">
        <v>3130</v>
      </c>
      <c r="R94" s="3">
        <v>0</v>
      </c>
      <c r="S94" s="3">
        <v>3130</v>
      </c>
      <c r="T94" s="3">
        <v>17600</v>
      </c>
      <c r="U94" s="3">
        <v>226.18</v>
      </c>
      <c r="V94" s="3">
        <v>688039.56</v>
      </c>
      <c r="W94" s="3">
        <v>109482.55</v>
      </c>
      <c r="X94" s="3">
        <v>63852</v>
      </c>
      <c r="Y94" s="3">
        <v>46950</v>
      </c>
      <c r="Z94" s="3">
        <v>15623880.109999999</v>
      </c>
      <c r="AA94" s="3">
        <v>19457216.609999999</v>
      </c>
      <c r="AB94" s="3">
        <v>18341033.620000001</v>
      </c>
      <c r="AC94" s="6">
        <v>0.94259999999999999</v>
      </c>
      <c r="AD94" s="3">
        <v>18341033.620000001</v>
      </c>
      <c r="AE94" s="3">
        <v>19457216.609999999</v>
      </c>
      <c r="AF94" s="3">
        <v>7715449.0899999999</v>
      </c>
      <c r="AG94" s="3">
        <v>0</v>
      </c>
      <c r="AH94" s="3">
        <v>635390</v>
      </c>
      <c r="AI94" s="3">
        <v>0</v>
      </c>
      <c r="AJ94" s="3">
        <v>1834103.36</v>
      </c>
      <c r="AK94" s="3">
        <v>89433.16</v>
      </c>
      <c r="AL94" s="3">
        <v>936252.99</v>
      </c>
      <c r="AM94" s="3">
        <v>3198558.6</v>
      </c>
      <c r="AN94" s="3">
        <v>2138038.98</v>
      </c>
      <c r="AO94" s="3">
        <v>0</v>
      </c>
      <c r="AP94" s="8">
        <v>1</v>
      </c>
      <c r="AQ94" s="8">
        <v>0</v>
      </c>
      <c r="AR94" s="3">
        <v>2692255.51</v>
      </c>
      <c r="AS94" s="3">
        <v>24898</v>
      </c>
      <c r="AT94" s="3">
        <v>53005829</v>
      </c>
      <c r="AU94" s="3">
        <v>79290</v>
      </c>
      <c r="AV94" s="3">
        <v>0</v>
      </c>
      <c r="AW94" s="3">
        <v>0</v>
      </c>
      <c r="AX94" s="10">
        <v>40.340000000000003</v>
      </c>
      <c r="AY94" s="10">
        <v>0</v>
      </c>
      <c r="AZ94" s="10">
        <v>50.79</v>
      </c>
      <c r="BA94" s="3">
        <v>53006</v>
      </c>
      <c r="BB94" s="3">
        <v>91.13</v>
      </c>
      <c r="BC94" s="3">
        <v>17.11</v>
      </c>
      <c r="BD94" s="3">
        <v>2.44</v>
      </c>
      <c r="BE94" s="3">
        <v>5.08</v>
      </c>
      <c r="BF94" s="3">
        <v>0</v>
      </c>
      <c r="BG94" s="3">
        <v>0.36</v>
      </c>
      <c r="BH94" s="3">
        <v>0</v>
      </c>
      <c r="BI94" s="3">
        <v>11.31</v>
      </c>
      <c r="BJ94" s="3">
        <v>0</v>
      </c>
      <c r="BK94" s="3">
        <v>15.17</v>
      </c>
      <c r="BL94" s="3">
        <v>10.68</v>
      </c>
      <c r="BM94" s="3">
        <v>1326813</v>
      </c>
      <c r="BN94" s="3">
        <v>751938</v>
      </c>
      <c r="BO94" s="3">
        <v>269220</v>
      </c>
      <c r="BP94" s="3">
        <v>2766553</v>
      </c>
      <c r="BQ94" s="3">
        <v>46000</v>
      </c>
      <c r="BR94" s="3">
        <v>0</v>
      </c>
      <c r="BS94" s="3">
        <v>1045954.66</v>
      </c>
      <c r="BT94" s="3">
        <v>4769.83</v>
      </c>
      <c r="BU94" s="3">
        <v>1196053.52</v>
      </c>
      <c r="BV94" s="3">
        <v>2107526.9</v>
      </c>
      <c r="BW94" s="3">
        <v>99164.34</v>
      </c>
      <c r="BX94" s="3">
        <v>91376.2</v>
      </c>
      <c r="BY94" s="3">
        <v>620473.5</v>
      </c>
      <c r="BZ94" s="3">
        <v>0</v>
      </c>
      <c r="CA94" s="3">
        <v>0</v>
      </c>
      <c r="CB94" s="3">
        <v>26864.42</v>
      </c>
      <c r="CC94" s="3">
        <v>0</v>
      </c>
      <c r="CD94" s="3">
        <v>262081.41</v>
      </c>
      <c r="CE94" s="3">
        <v>4769.83</v>
      </c>
      <c r="CF94" s="3">
        <v>388601.16</v>
      </c>
      <c r="CG94" s="3">
        <v>1535263.9</v>
      </c>
      <c r="CH94" s="3">
        <v>64702.39</v>
      </c>
      <c r="CI94" s="3">
        <v>2000</v>
      </c>
      <c r="CJ94" s="3">
        <v>0</v>
      </c>
      <c r="CK94" s="3">
        <v>5000</v>
      </c>
      <c r="CL94" s="3">
        <v>100</v>
      </c>
      <c r="CM94" s="3">
        <v>0</v>
      </c>
      <c r="CN94" s="3">
        <v>165933.70000000001</v>
      </c>
      <c r="CO94" s="3">
        <v>0</v>
      </c>
      <c r="CP94" s="3">
        <v>3500</v>
      </c>
      <c r="CQ94" s="3">
        <v>6000</v>
      </c>
      <c r="CR94" s="3">
        <v>4830294.49</v>
      </c>
      <c r="CS94" s="3">
        <v>907168.79</v>
      </c>
      <c r="CT94" s="3">
        <v>129464.5</v>
      </c>
      <c r="CU94" s="3">
        <v>269220</v>
      </c>
      <c r="CV94" s="3">
        <v>19035.580000000002</v>
      </c>
      <c r="CW94" s="3">
        <v>0</v>
      </c>
      <c r="CX94" s="3">
        <v>599760</v>
      </c>
      <c r="CY94" s="3">
        <v>0</v>
      </c>
      <c r="CZ94" s="3">
        <v>803952.36</v>
      </c>
      <c r="DA94" s="3">
        <v>566263</v>
      </c>
      <c r="DB94" s="3">
        <v>65000</v>
      </c>
      <c r="DC94" s="3">
        <v>385847.76</v>
      </c>
      <c r="DD94" s="3">
        <v>16100</v>
      </c>
      <c r="DE94" s="3">
        <v>0</v>
      </c>
      <c r="DF94" s="3">
        <v>131782.81</v>
      </c>
      <c r="DG94" s="3">
        <v>2761553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12475321.800000001</v>
      </c>
      <c r="DS94" s="3">
        <v>131782.81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 t="s">
        <v>133</v>
      </c>
      <c r="DZ94" s="3" t="s">
        <v>134</v>
      </c>
      <c r="EA94" s="3" t="s">
        <v>146</v>
      </c>
    </row>
    <row r="95" spans="1:131" ht="13.5" customHeight="1" x14ac:dyDescent="0.25">
      <c r="A95" s="4" t="s">
        <v>609</v>
      </c>
      <c r="B95" s="3" t="s">
        <v>652</v>
      </c>
      <c r="C95" s="3" t="s">
        <v>246</v>
      </c>
      <c r="D95" s="3" t="s">
        <v>783</v>
      </c>
      <c r="E95" s="3" t="s">
        <v>251</v>
      </c>
      <c r="F95" s="3" t="s">
        <v>139</v>
      </c>
      <c r="G95" s="3">
        <v>0</v>
      </c>
      <c r="H95" s="3">
        <v>0</v>
      </c>
      <c r="I95" s="3">
        <v>0</v>
      </c>
      <c r="J95" s="3">
        <v>0</v>
      </c>
      <c r="K95" s="3">
        <v>2862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2862</v>
      </c>
      <c r="S95" s="3">
        <v>2862</v>
      </c>
      <c r="T95" s="3">
        <v>9400</v>
      </c>
      <c r="U95" s="3">
        <v>203.47</v>
      </c>
      <c r="V95" s="3">
        <v>618955.74</v>
      </c>
      <c r="W95" s="3">
        <v>54928.78</v>
      </c>
      <c r="X95" s="3">
        <v>58384.800000000003</v>
      </c>
      <c r="Y95" s="3">
        <v>42930</v>
      </c>
      <c r="Z95" s="3">
        <v>16602838.119999999</v>
      </c>
      <c r="AA95" s="3">
        <v>20603876.699999999</v>
      </c>
      <c r="AB95" s="3">
        <v>19251161.440000001</v>
      </c>
      <c r="AC95" s="6">
        <v>0.93430000000000002</v>
      </c>
      <c r="AD95" s="3">
        <v>19251161.440000001</v>
      </c>
      <c r="AE95" s="3">
        <v>20603876.699999999</v>
      </c>
      <c r="AF95" s="3">
        <v>8383964.6299999999</v>
      </c>
      <c r="AG95" s="3">
        <v>0</v>
      </c>
      <c r="AH95" s="3">
        <v>580986</v>
      </c>
      <c r="AI95" s="3">
        <v>0</v>
      </c>
      <c r="AJ95" s="3">
        <v>1925116.14</v>
      </c>
      <c r="AK95" s="3">
        <v>123779.71</v>
      </c>
      <c r="AL95" s="3">
        <v>968723.94</v>
      </c>
      <c r="AM95" s="3">
        <v>3126243.12</v>
      </c>
      <c r="AN95" s="3">
        <v>0</v>
      </c>
      <c r="AO95" s="3">
        <v>2786266.11</v>
      </c>
      <c r="AP95" s="8">
        <v>0</v>
      </c>
      <c r="AQ95" s="8">
        <v>1</v>
      </c>
      <c r="AR95" s="3">
        <v>2620378.3199999998</v>
      </c>
      <c r="AS95" s="3">
        <v>27945</v>
      </c>
      <c r="AT95" s="3">
        <v>126800566</v>
      </c>
      <c r="AU95" s="3">
        <v>0</v>
      </c>
      <c r="AV95" s="3">
        <v>142296</v>
      </c>
      <c r="AW95" s="3">
        <v>0</v>
      </c>
      <c r="AX95" s="10">
        <v>0</v>
      </c>
      <c r="AY95" s="10">
        <v>21.97</v>
      </c>
      <c r="AZ95" s="10">
        <v>20.67</v>
      </c>
      <c r="BA95" s="3">
        <v>126801</v>
      </c>
      <c r="BB95" s="3">
        <v>42.64</v>
      </c>
      <c r="BC95" s="3">
        <v>10.54</v>
      </c>
      <c r="BD95" s="3">
        <v>1.06</v>
      </c>
      <c r="BE95" s="3">
        <v>1.55</v>
      </c>
      <c r="BF95" s="3">
        <v>0</v>
      </c>
      <c r="BG95" s="3">
        <v>0.94</v>
      </c>
      <c r="BH95" s="3">
        <v>0</v>
      </c>
      <c r="BI95" s="3">
        <v>0</v>
      </c>
      <c r="BJ95" s="3">
        <v>0</v>
      </c>
      <c r="BK95" s="3">
        <v>18.98</v>
      </c>
      <c r="BL95" s="3">
        <v>0</v>
      </c>
      <c r="BM95" s="3">
        <v>1826838</v>
      </c>
      <c r="BN95" s="3">
        <v>487685.84</v>
      </c>
      <c r="BO95" s="3">
        <v>196145</v>
      </c>
      <c r="BP95" s="3">
        <v>3215975</v>
      </c>
      <c r="BQ95" s="3">
        <v>118691</v>
      </c>
      <c r="BR95" s="3">
        <v>0</v>
      </c>
      <c r="BS95" s="3">
        <v>491856.09</v>
      </c>
      <c r="BT95" s="3">
        <v>0</v>
      </c>
      <c r="BU95" s="3">
        <v>2997610.5</v>
      </c>
      <c r="BV95" s="3">
        <v>863073.95</v>
      </c>
      <c r="BW95" s="3">
        <v>0</v>
      </c>
      <c r="BX95" s="3">
        <v>0</v>
      </c>
      <c r="BY95" s="3">
        <v>351116.04</v>
      </c>
      <c r="BZ95" s="3">
        <v>0</v>
      </c>
      <c r="CA95" s="3">
        <v>598883.66</v>
      </c>
      <c r="CB95" s="3">
        <v>0</v>
      </c>
      <c r="CC95" s="3">
        <v>0</v>
      </c>
      <c r="CD95" s="3">
        <v>249604.56</v>
      </c>
      <c r="CE95" s="3">
        <v>0</v>
      </c>
      <c r="CF95" s="3">
        <v>584037.35</v>
      </c>
      <c r="CG95" s="3">
        <v>858073.95</v>
      </c>
      <c r="CH95" s="3">
        <v>88960.35</v>
      </c>
      <c r="CI95" s="3">
        <v>2000</v>
      </c>
      <c r="CJ95" s="3">
        <v>0</v>
      </c>
      <c r="CK95" s="3">
        <v>5000</v>
      </c>
      <c r="CL95" s="3">
        <v>100</v>
      </c>
      <c r="CM95" s="3">
        <v>0</v>
      </c>
      <c r="CN95" s="3">
        <v>222932.89</v>
      </c>
      <c r="CO95" s="3">
        <v>0</v>
      </c>
      <c r="CP95" s="3">
        <v>5000</v>
      </c>
      <c r="CQ95" s="3">
        <v>5000</v>
      </c>
      <c r="CR95" s="3">
        <v>5406644.4299999997</v>
      </c>
      <c r="CS95" s="3">
        <v>1336768.6599999999</v>
      </c>
      <c r="CT95" s="3">
        <v>134569.79999999999</v>
      </c>
      <c r="CU95" s="3">
        <v>196145</v>
      </c>
      <c r="CV95" s="3">
        <v>118591</v>
      </c>
      <c r="CW95" s="3">
        <v>0</v>
      </c>
      <c r="CX95" s="3">
        <v>0</v>
      </c>
      <c r="CY95" s="3">
        <v>0</v>
      </c>
      <c r="CZ95" s="3">
        <v>2408573.15</v>
      </c>
      <c r="DA95" s="3">
        <v>0</v>
      </c>
      <c r="DB95" s="3">
        <v>365367.6</v>
      </c>
      <c r="DC95" s="3">
        <v>643195</v>
      </c>
      <c r="DD95" s="3">
        <v>41541.85</v>
      </c>
      <c r="DE95" s="3">
        <v>0</v>
      </c>
      <c r="DF95" s="3">
        <v>200554.49</v>
      </c>
      <c r="DG95" s="3">
        <v>2612091.34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0</v>
      </c>
      <c r="DN95" s="3">
        <v>0</v>
      </c>
      <c r="DO95" s="3">
        <v>0</v>
      </c>
      <c r="DP95" s="3">
        <v>0</v>
      </c>
      <c r="DQ95" s="3">
        <v>0</v>
      </c>
      <c r="DR95" s="3">
        <v>12875793.07</v>
      </c>
      <c r="DS95" s="3">
        <v>200554.5</v>
      </c>
      <c r="DT95" s="3">
        <v>0</v>
      </c>
      <c r="DU95" s="3">
        <v>0</v>
      </c>
      <c r="DV95" s="3">
        <v>0</v>
      </c>
      <c r="DW95" s="3">
        <v>0</v>
      </c>
      <c r="DX95" s="3">
        <v>0</v>
      </c>
      <c r="DY95" s="3" t="s">
        <v>133</v>
      </c>
      <c r="DZ95" s="3" t="s">
        <v>134</v>
      </c>
      <c r="EA95" s="3" t="s">
        <v>146</v>
      </c>
    </row>
    <row r="96" spans="1:131" ht="13.5" customHeight="1" x14ac:dyDescent="0.25">
      <c r="A96" s="4" t="s">
        <v>609</v>
      </c>
      <c r="B96" s="3" t="s">
        <v>652</v>
      </c>
      <c r="C96" s="3" t="s">
        <v>246</v>
      </c>
      <c r="D96" s="3" t="s">
        <v>784</v>
      </c>
      <c r="E96" s="3" t="s">
        <v>252</v>
      </c>
      <c r="F96" s="3" t="s">
        <v>132</v>
      </c>
      <c r="G96" s="3">
        <v>1132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333</v>
      </c>
      <c r="O96" s="3">
        <v>0</v>
      </c>
      <c r="P96" s="3">
        <v>0</v>
      </c>
      <c r="Q96" s="3">
        <v>1465</v>
      </c>
      <c r="R96" s="3">
        <v>0</v>
      </c>
      <c r="S96" s="3">
        <v>1465</v>
      </c>
      <c r="T96" s="3">
        <v>15800</v>
      </c>
      <c r="U96" s="3">
        <v>112.02</v>
      </c>
      <c r="V96" s="3">
        <v>340764.84</v>
      </c>
      <c r="W96" s="3">
        <v>63273.75</v>
      </c>
      <c r="X96" s="3">
        <v>29886</v>
      </c>
      <c r="Y96" s="3">
        <v>21975</v>
      </c>
      <c r="Z96" s="3">
        <v>7692895.5599999996</v>
      </c>
      <c r="AA96" s="3">
        <v>9619119.2100000009</v>
      </c>
      <c r="AB96" s="3">
        <v>9718355.6600000001</v>
      </c>
      <c r="AC96" s="6">
        <v>1.0103</v>
      </c>
      <c r="AD96" s="3">
        <v>9718355.6600000001</v>
      </c>
      <c r="AE96" s="3">
        <v>9718355.6600000001</v>
      </c>
      <c r="AF96" s="3">
        <v>3656470.01</v>
      </c>
      <c r="AG96" s="3">
        <v>0</v>
      </c>
      <c r="AH96" s="3">
        <v>483698.61</v>
      </c>
      <c r="AI96" s="3">
        <v>0</v>
      </c>
      <c r="AJ96" s="3">
        <v>692280.53</v>
      </c>
      <c r="AK96" s="3">
        <v>0</v>
      </c>
      <c r="AL96" s="3">
        <v>558519.51</v>
      </c>
      <c r="AM96" s="3">
        <v>1340983.72</v>
      </c>
      <c r="AN96" s="3">
        <v>1181524.1200000001</v>
      </c>
      <c r="AO96" s="3">
        <v>0</v>
      </c>
      <c r="AP96" s="8">
        <v>1</v>
      </c>
      <c r="AQ96" s="8">
        <v>0</v>
      </c>
      <c r="AR96" s="3">
        <v>2025460.1</v>
      </c>
      <c r="AS96" s="3">
        <v>0</v>
      </c>
      <c r="AT96" s="3">
        <v>31315988</v>
      </c>
      <c r="AU96" s="3">
        <v>35551</v>
      </c>
      <c r="AV96" s="3">
        <v>0</v>
      </c>
      <c r="AW96" s="3">
        <v>0</v>
      </c>
      <c r="AX96" s="10">
        <v>37.72</v>
      </c>
      <c r="AY96" s="10">
        <v>0</v>
      </c>
      <c r="AZ96" s="10">
        <v>64.680000000000007</v>
      </c>
      <c r="BA96" s="3">
        <v>31316</v>
      </c>
      <c r="BB96" s="3">
        <v>102.4</v>
      </c>
      <c r="BC96" s="3">
        <v>10.18</v>
      </c>
      <c r="BD96" s="3">
        <v>11.75</v>
      </c>
      <c r="BE96" s="3">
        <v>4.28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22.96</v>
      </c>
      <c r="BL96" s="3">
        <v>0</v>
      </c>
      <c r="BM96" s="3">
        <v>719205</v>
      </c>
      <c r="BN96" s="3">
        <v>412577.61</v>
      </c>
      <c r="BO96" s="3">
        <v>142231</v>
      </c>
      <c r="BP96" s="3">
        <v>1350085</v>
      </c>
      <c r="BQ96" s="3">
        <v>0</v>
      </c>
      <c r="BR96" s="3">
        <v>0</v>
      </c>
      <c r="BS96" s="3">
        <v>38820.26</v>
      </c>
      <c r="BT96" s="3">
        <v>140058</v>
      </c>
      <c r="BU96" s="3">
        <v>908316</v>
      </c>
      <c r="BV96" s="3">
        <v>88726</v>
      </c>
      <c r="BW96" s="3">
        <v>0</v>
      </c>
      <c r="BX96" s="3">
        <v>111731.07</v>
      </c>
      <c r="BY96" s="3">
        <v>44725.61</v>
      </c>
      <c r="BZ96" s="3">
        <v>8071.66</v>
      </c>
      <c r="CA96" s="3">
        <v>167628.74</v>
      </c>
      <c r="CB96" s="3">
        <v>0</v>
      </c>
      <c r="CC96" s="3">
        <v>0</v>
      </c>
      <c r="CD96" s="3">
        <v>29619</v>
      </c>
      <c r="CE96" s="3">
        <v>66683.509999999995</v>
      </c>
      <c r="CF96" s="3">
        <v>189222.37</v>
      </c>
      <c r="CG96" s="3">
        <v>88526.16</v>
      </c>
      <c r="CH96" s="3">
        <v>24024.89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250</v>
      </c>
      <c r="CO96" s="3">
        <v>73374.490000000005</v>
      </c>
      <c r="CP96" s="3">
        <v>0</v>
      </c>
      <c r="CQ96" s="3">
        <v>199.84</v>
      </c>
      <c r="CR96" s="3">
        <v>3206984.22</v>
      </c>
      <c r="CS96" s="3">
        <v>318943.44</v>
      </c>
      <c r="CT96" s="3">
        <v>367852</v>
      </c>
      <c r="CU96" s="3">
        <v>134159.34</v>
      </c>
      <c r="CV96" s="3">
        <v>0</v>
      </c>
      <c r="CW96" s="3">
        <v>0</v>
      </c>
      <c r="CX96" s="3">
        <v>0</v>
      </c>
      <c r="CY96" s="3">
        <v>0</v>
      </c>
      <c r="CZ96" s="3">
        <v>719093.63</v>
      </c>
      <c r="DA96" s="3">
        <v>0</v>
      </c>
      <c r="DB96" s="3">
        <v>143841</v>
      </c>
      <c r="DC96" s="3">
        <v>270017</v>
      </c>
      <c r="DD96" s="3">
        <v>0</v>
      </c>
      <c r="DE96" s="3">
        <v>0</v>
      </c>
      <c r="DF96" s="3">
        <v>132252.79999999999</v>
      </c>
      <c r="DG96" s="3">
        <v>1182456.26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5952851.9299999997</v>
      </c>
      <c r="DS96" s="3">
        <v>132252.79999999999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s="3" t="s">
        <v>149</v>
      </c>
      <c r="DZ96" s="3">
        <v>0</v>
      </c>
      <c r="EA96" s="3" t="s">
        <v>141</v>
      </c>
    </row>
    <row r="97" spans="1:131" ht="13.5" customHeight="1" x14ac:dyDescent="0.25">
      <c r="A97" s="4" t="s">
        <v>609</v>
      </c>
      <c r="B97" s="3" t="s">
        <v>652</v>
      </c>
      <c r="C97" s="3" t="s">
        <v>246</v>
      </c>
      <c r="D97" s="3" t="s">
        <v>785</v>
      </c>
      <c r="E97" s="3" t="s">
        <v>253</v>
      </c>
      <c r="F97" s="3" t="s">
        <v>139</v>
      </c>
      <c r="G97" s="3">
        <v>0</v>
      </c>
      <c r="H97" s="3">
        <v>0</v>
      </c>
      <c r="I97" s="3">
        <v>0</v>
      </c>
      <c r="J97" s="3">
        <v>0</v>
      </c>
      <c r="K97" s="3">
        <v>721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721</v>
      </c>
      <c r="S97" s="3">
        <v>721</v>
      </c>
      <c r="T97" s="3">
        <v>6000</v>
      </c>
      <c r="U97" s="3">
        <v>48.81</v>
      </c>
      <c r="V97" s="3">
        <v>148480.01999999999</v>
      </c>
      <c r="W97" s="3">
        <v>22180.400000000001</v>
      </c>
      <c r="X97" s="3">
        <v>14708.4</v>
      </c>
      <c r="Y97" s="3">
        <v>10815</v>
      </c>
      <c r="Z97" s="3">
        <v>4450461.6900000004</v>
      </c>
      <c r="AA97" s="3">
        <v>5559090.6399999997</v>
      </c>
      <c r="AB97" s="3">
        <v>5559090</v>
      </c>
      <c r="AC97" s="6">
        <v>1</v>
      </c>
      <c r="AD97" s="3">
        <v>5080106.43</v>
      </c>
      <c r="AE97" s="3">
        <v>5559090.6399999997</v>
      </c>
      <c r="AF97" s="3">
        <v>2228040.66</v>
      </c>
      <c r="AG97" s="3">
        <v>0</v>
      </c>
      <c r="AH97" s="3">
        <v>186237.91</v>
      </c>
      <c r="AI97" s="3">
        <v>0</v>
      </c>
      <c r="AJ97" s="3">
        <v>480297.27</v>
      </c>
      <c r="AK97" s="3">
        <v>0</v>
      </c>
      <c r="AL97" s="3">
        <v>270028.27</v>
      </c>
      <c r="AM97" s="3">
        <v>780414.36</v>
      </c>
      <c r="AN97" s="3">
        <v>0</v>
      </c>
      <c r="AO97" s="3">
        <v>783556.67</v>
      </c>
      <c r="AP97" s="8">
        <v>0</v>
      </c>
      <c r="AQ97" s="8">
        <v>1</v>
      </c>
      <c r="AR97" s="3">
        <v>1108628.31</v>
      </c>
      <c r="AS97" s="3">
        <v>0</v>
      </c>
      <c r="AT97" s="3">
        <v>36523887</v>
      </c>
      <c r="AU97" s="3">
        <v>0</v>
      </c>
      <c r="AV97" s="3">
        <v>36366</v>
      </c>
      <c r="AW97" s="3">
        <v>0</v>
      </c>
      <c r="AX97" s="10">
        <v>0</v>
      </c>
      <c r="AY97" s="10">
        <v>21.46</v>
      </c>
      <c r="AZ97" s="10">
        <v>30.35</v>
      </c>
      <c r="BA97" s="3">
        <v>36524</v>
      </c>
      <c r="BB97" s="3">
        <v>51.81</v>
      </c>
      <c r="BC97" s="3">
        <v>5.71</v>
      </c>
      <c r="BD97" s="3">
        <v>6.18</v>
      </c>
      <c r="BE97" s="3">
        <v>0.02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371901</v>
      </c>
      <c r="BN97" s="3">
        <v>251667.85</v>
      </c>
      <c r="BO97" s="3">
        <v>6000</v>
      </c>
      <c r="BP97" s="3">
        <v>743598</v>
      </c>
      <c r="BQ97" s="3">
        <v>24581.19</v>
      </c>
      <c r="BR97" s="3">
        <v>0</v>
      </c>
      <c r="BS97" s="3">
        <v>46305</v>
      </c>
      <c r="BT97" s="3">
        <v>145682</v>
      </c>
      <c r="BU97" s="3">
        <v>0</v>
      </c>
      <c r="BV97" s="3">
        <v>190414</v>
      </c>
      <c r="BW97" s="3">
        <v>0</v>
      </c>
      <c r="BX97" s="3">
        <v>29252.02</v>
      </c>
      <c r="BY97" s="3">
        <v>26028.85</v>
      </c>
      <c r="BZ97" s="3">
        <v>5276.46</v>
      </c>
      <c r="CA97" s="3">
        <v>64861.19</v>
      </c>
      <c r="CB97" s="3">
        <v>24581.19</v>
      </c>
      <c r="CC97" s="3">
        <v>0</v>
      </c>
      <c r="CD97" s="3">
        <v>40877.379999999997</v>
      </c>
      <c r="CE97" s="3">
        <v>108555.73</v>
      </c>
      <c r="CF97" s="3">
        <v>0</v>
      </c>
      <c r="CG97" s="3">
        <v>189913.66</v>
      </c>
      <c r="CH97" s="3">
        <v>14054.48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249.17</v>
      </c>
      <c r="CO97" s="3">
        <v>37126.269999999997</v>
      </c>
      <c r="CP97" s="3">
        <v>0</v>
      </c>
      <c r="CQ97" s="3">
        <v>500.34</v>
      </c>
      <c r="CR97" s="3">
        <v>1892184.98</v>
      </c>
      <c r="CS97" s="3">
        <v>208724.46</v>
      </c>
      <c r="CT97" s="3">
        <v>225639</v>
      </c>
      <c r="CU97" s="3">
        <v>723.54</v>
      </c>
      <c r="CV97" s="3">
        <v>0</v>
      </c>
      <c r="CW97" s="3">
        <v>0</v>
      </c>
      <c r="CX97" s="3">
        <v>0</v>
      </c>
      <c r="CY97" s="3">
        <v>0</v>
      </c>
      <c r="CZ97" s="3">
        <v>0</v>
      </c>
      <c r="DA97" s="3">
        <v>0</v>
      </c>
      <c r="DB97" s="3">
        <v>74380.2</v>
      </c>
      <c r="DC97" s="3">
        <v>148719.6</v>
      </c>
      <c r="DD97" s="3">
        <v>0</v>
      </c>
      <c r="DE97" s="3">
        <v>0</v>
      </c>
      <c r="DF97" s="3">
        <v>59935.02</v>
      </c>
      <c r="DG97" s="3">
        <v>678736.81</v>
      </c>
      <c r="DH97" s="3">
        <v>0</v>
      </c>
      <c r="DI97" s="3">
        <v>0</v>
      </c>
      <c r="DJ97" s="3">
        <v>0</v>
      </c>
      <c r="DK97" s="3">
        <v>0</v>
      </c>
      <c r="DL97" s="3">
        <v>0</v>
      </c>
      <c r="DM97" s="3">
        <v>0</v>
      </c>
      <c r="DN97" s="3">
        <v>0</v>
      </c>
      <c r="DO97" s="3">
        <v>0</v>
      </c>
      <c r="DP97" s="3">
        <v>0</v>
      </c>
      <c r="DQ97" s="3">
        <v>0</v>
      </c>
      <c r="DR97" s="3">
        <v>3396876.75</v>
      </c>
      <c r="DS97" s="3">
        <v>59935.02</v>
      </c>
      <c r="DT97" s="3">
        <v>0</v>
      </c>
      <c r="DU97" s="3">
        <v>0</v>
      </c>
      <c r="DV97" s="3">
        <v>0</v>
      </c>
      <c r="DW97" s="3">
        <v>0</v>
      </c>
      <c r="DX97" s="3">
        <v>0</v>
      </c>
      <c r="DY97" s="3" t="s">
        <v>133</v>
      </c>
      <c r="DZ97" s="3" t="s">
        <v>134</v>
      </c>
      <c r="EA97" s="3" t="s">
        <v>137</v>
      </c>
    </row>
    <row r="98" spans="1:131" ht="13.5" customHeight="1" x14ac:dyDescent="0.25">
      <c r="A98" s="4" t="s">
        <v>609</v>
      </c>
      <c r="B98" s="3" t="s">
        <v>652</v>
      </c>
      <c r="C98" s="3" t="s">
        <v>246</v>
      </c>
      <c r="D98" s="3" t="s">
        <v>786</v>
      </c>
      <c r="E98" s="3" t="s">
        <v>254</v>
      </c>
      <c r="F98" s="3" t="s">
        <v>132</v>
      </c>
      <c r="G98" s="3">
        <v>93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93</v>
      </c>
      <c r="R98" s="3">
        <v>0</v>
      </c>
      <c r="S98" s="3">
        <v>93</v>
      </c>
      <c r="T98" s="3">
        <v>200</v>
      </c>
      <c r="U98" s="3">
        <v>9.3369999999999997</v>
      </c>
      <c r="V98" s="3">
        <v>28403.15</v>
      </c>
      <c r="W98" s="3">
        <v>1756.89</v>
      </c>
      <c r="X98" s="3">
        <v>1897.2</v>
      </c>
      <c r="Y98" s="3">
        <v>1395</v>
      </c>
      <c r="Z98" s="3">
        <v>482393.53</v>
      </c>
      <c r="AA98" s="3">
        <v>601710.77</v>
      </c>
      <c r="AB98" s="3">
        <v>553424.07999999996</v>
      </c>
      <c r="AC98" s="6">
        <v>0.91979999999999995</v>
      </c>
      <c r="AD98" s="3">
        <v>553424.07999999996</v>
      </c>
      <c r="AE98" s="3">
        <v>601710.77</v>
      </c>
      <c r="AF98" s="3">
        <v>234747.59</v>
      </c>
      <c r="AG98" s="3">
        <v>0</v>
      </c>
      <c r="AH98" s="3">
        <v>19088.189999999999</v>
      </c>
      <c r="AI98" s="3">
        <v>4719.75</v>
      </c>
      <c r="AJ98" s="3">
        <v>55342.41</v>
      </c>
      <c r="AK98" s="3">
        <v>0</v>
      </c>
      <c r="AL98" s="3">
        <v>29022.57</v>
      </c>
      <c r="AM98" s="3">
        <v>52007.199999999997</v>
      </c>
      <c r="AN98" s="3">
        <v>112393.19</v>
      </c>
      <c r="AO98" s="3">
        <v>0</v>
      </c>
      <c r="AP98" s="8">
        <v>1</v>
      </c>
      <c r="AQ98" s="8">
        <v>0</v>
      </c>
      <c r="AR98" s="3">
        <v>71030.55</v>
      </c>
      <c r="AS98" s="3">
        <v>0</v>
      </c>
      <c r="AT98" s="3">
        <v>2711948</v>
      </c>
      <c r="AU98" s="3">
        <v>1255</v>
      </c>
      <c r="AV98" s="3">
        <v>0</v>
      </c>
      <c r="AW98" s="3">
        <v>0</v>
      </c>
      <c r="AX98" s="10">
        <v>41.44</v>
      </c>
      <c r="AY98" s="10">
        <v>0</v>
      </c>
      <c r="AZ98" s="10">
        <v>26.19</v>
      </c>
      <c r="BA98" s="3">
        <v>2712</v>
      </c>
      <c r="BB98" s="3">
        <v>67.63</v>
      </c>
      <c r="BC98" s="3">
        <v>5.73</v>
      </c>
      <c r="BD98" s="3">
        <v>6.61</v>
      </c>
      <c r="BE98" s="3">
        <v>1.69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3.69</v>
      </c>
      <c r="BM98" s="3">
        <v>38904.620000000003</v>
      </c>
      <c r="BN98" s="3">
        <v>90795.15</v>
      </c>
      <c r="BO98" s="3">
        <v>6415</v>
      </c>
      <c r="BP98" s="3">
        <v>78346.31</v>
      </c>
      <c r="BQ98" s="3">
        <v>0</v>
      </c>
      <c r="BR98" s="3">
        <v>0</v>
      </c>
      <c r="BS98" s="3">
        <v>2660.5</v>
      </c>
      <c r="BT98" s="3">
        <v>40131.910000000003</v>
      </c>
      <c r="BU98" s="3">
        <v>52.48</v>
      </c>
      <c r="BV98" s="3">
        <v>61355.01</v>
      </c>
      <c r="BW98" s="3">
        <v>1482.55</v>
      </c>
      <c r="BX98" s="3">
        <v>6913.1</v>
      </c>
      <c r="BY98" s="3">
        <v>72869.039999999994</v>
      </c>
      <c r="BZ98" s="3">
        <v>1821.59</v>
      </c>
      <c r="CA98" s="3">
        <v>12293.13</v>
      </c>
      <c r="CB98" s="3">
        <v>0</v>
      </c>
      <c r="CC98" s="3">
        <v>0</v>
      </c>
      <c r="CD98" s="3">
        <v>2099.1999999999998</v>
      </c>
      <c r="CE98" s="3">
        <v>33497.54</v>
      </c>
      <c r="CF98" s="3">
        <v>52.84</v>
      </c>
      <c r="CG98" s="3">
        <v>51355.01</v>
      </c>
      <c r="CH98" s="3">
        <v>1553.24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6634.37</v>
      </c>
      <c r="CP98" s="3">
        <v>0</v>
      </c>
      <c r="CQ98" s="3">
        <v>0</v>
      </c>
      <c r="CR98" s="3">
        <v>183423.74</v>
      </c>
      <c r="CS98" s="3">
        <v>15548.09</v>
      </c>
      <c r="CT98" s="3">
        <v>17926.11</v>
      </c>
      <c r="CU98" s="3">
        <v>4593.41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10000</v>
      </c>
      <c r="DB98" s="3">
        <v>7780.92</v>
      </c>
      <c r="DC98" s="3">
        <v>15669.26</v>
      </c>
      <c r="DD98" s="3">
        <v>0</v>
      </c>
      <c r="DE98" s="3">
        <v>0</v>
      </c>
      <c r="DF98" s="3">
        <v>7445.09</v>
      </c>
      <c r="DG98" s="3">
        <v>66053.179999999993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0</v>
      </c>
      <c r="DN98" s="3">
        <v>0</v>
      </c>
      <c r="DO98" s="3">
        <v>0</v>
      </c>
      <c r="DP98" s="3">
        <v>0</v>
      </c>
      <c r="DQ98" s="3">
        <v>0</v>
      </c>
      <c r="DR98" s="3">
        <v>339495.22</v>
      </c>
      <c r="DS98" s="3">
        <v>7445.1</v>
      </c>
      <c r="DT98" s="3">
        <v>0</v>
      </c>
      <c r="DU98" s="3">
        <v>0</v>
      </c>
      <c r="DV98" s="3">
        <v>0</v>
      </c>
      <c r="DW98" s="3">
        <v>0</v>
      </c>
      <c r="DX98" s="3">
        <v>0</v>
      </c>
      <c r="DY98" s="3" t="s">
        <v>133</v>
      </c>
      <c r="DZ98" s="3" t="s">
        <v>134</v>
      </c>
      <c r="EA98" s="3" t="s">
        <v>146</v>
      </c>
    </row>
    <row r="99" spans="1:131" ht="13.5" customHeight="1" x14ac:dyDescent="0.25">
      <c r="A99" s="4" t="s">
        <v>609</v>
      </c>
      <c r="B99" s="3" t="s">
        <v>652</v>
      </c>
      <c r="C99" s="3" t="s">
        <v>246</v>
      </c>
      <c r="D99" s="3" t="s">
        <v>787</v>
      </c>
      <c r="E99" s="3" t="s">
        <v>255</v>
      </c>
      <c r="F99" s="3" t="s">
        <v>132</v>
      </c>
      <c r="G99" s="3">
        <v>185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37</v>
      </c>
      <c r="O99" s="3">
        <v>0</v>
      </c>
      <c r="P99" s="3">
        <v>0</v>
      </c>
      <c r="Q99" s="3">
        <v>222</v>
      </c>
      <c r="R99" s="3">
        <v>0</v>
      </c>
      <c r="S99" s="3">
        <v>222</v>
      </c>
      <c r="T99" s="3">
        <v>0</v>
      </c>
      <c r="U99" s="3">
        <v>20.399999999999999</v>
      </c>
      <c r="V99" s="3">
        <v>62056.800000000003</v>
      </c>
      <c r="W99" s="3">
        <v>16759.939999999999</v>
      </c>
      <c r="X99" s="3">
        <v>4528.8</v>
      </c>
      <c r="Y99" s="3">
        <v>3330</v>
      </c>
      <c r="Z99" s="3">
        <v>1240703.76</v>
      </c>
      <c r="AA99" s="3">
        <v>1550024.36</v>
      </c>
      <c r="AB99" s="3">
        <v>1399303.76</v>
      </c>
      <c r="AC99" s="6">
        <v>0.90280000000000005</v>
      </c>
      <c r="AD99" s="3">
        <v>1399303.76</v>
      </c>
      <c r="AE99" s="3">
        <v>1550024.36</v>
      </c>
      <c r="AF99" s="3">
        <v>594796.07999999996</v>
      </c>
      <c r="AG99" s="3">
        <v>0</v>
      </c>
      <c r="AH99" s="3">
        <v>60721.16</v>
      </c>
      <c r="AI99" s="3">
        <v>11266.5</v>
      </c>
      <c r="AJ99" s="3">
        <v>110040.48</v>
      </c>
      <c r="AK99" s="3">
        <v>0</v>
      </c>
      <c r="AL99" s="3">
        <v>37693.01</v>
      </c>
      <c r="AM99" s="3">
        <v>220370.04</v>
      </c>
      <c r="AN99" s="3">
        <v>240447.93</v>
      </c>
      <c r="AO99" s="3">
        <v>0</v>
      </c>
      <c r="AP99" s="8">
        <v>1</v>
      </c>
      <c r="AQ99" s="8">
        <v>0</v>
      </c>
      <c r="AR99" s="3">
        <v>158600</v>
      </c>
      <c r="AS99" s="3">
        <v>0</v>
      </c>
      <c r="AT99" s="3">
        <v>5520293</v>
      </c>
      <c r="AU99" s="3">
        <v>5059</v>
      </c>
      <c r="AV99" s="3">
        <v>0</v>
      </c>
      <c r="AW99" s="3">
        <v>0</v>
      </c>
      <c r="AX99" s="10">
        <v>43.56</v>
      </c>
      <c r="AY99" s="10">
        <v>0</v>
      </c>
      <c r="AZ99" s="10">
        <v>28.73</v>
      </c>
      <c r="BA99" s="3">
        <v>5520</v>
      </c>
      <c r="BB99" s="3">
        <v>72.290000000000006</v>
      </c>
      <c r="BC99" s="3">
        <v>18.73</v>
      </c>
      <c r="BD99" s="3">
        <v>0</v>
      </c>
      <c r="BE99" s="3">
        <v>3.8</v>
      </c>
      <c r="BF99" s="3">
        <v>0</v>
      </c>
      <c r="BG99" s="3">
        <v>0</v>
      </c>
      <c r="BH99" s="3">
        <v>0</v>
      </c>
      <c r="BI99" s="3">
        <v>1.63</v>
      </c>
      <c r="BJ99" s="3">
        <v>0</v>
      </c>
      <c r="BK99" s="3">
        <v>22.95</v>
      </c>
      <c r="BL99" s="3">
        <v>0</v>
      </c>
      <c r="BM99" s="3">
        <v>140042.21</v>
      </c>
      <c r="BN99" s="3">
        <v>0</v>
      </c>
      <c r="BO99" s="3">
        <v>20988</v>
      </c>
      <c r="BP99" s="3">
        <v>207897.77</v>
      </c>
      <c r="BQ99" s="3">
        <v>0</v>
      </c>
      <c r="BR99" s="3">
        <v>0</v>
      </c>
      <c r="BS99" s="3">
        <v>15576.58</v>
      </c>
      <c r="BT99" s="3">
        <v>0</v>
      </c>
      <c r="BU99" s="3">
        <v>146500.10999999999</v>
      </c>
      <c r="BV99" s="3">
        <v>0</v>
      </c>
      <c r="BW99" s="3">
        <v>0</v>
      </c>
      <c r="BX99" s="3">
        <v>11340.62</v>
      </c>
      <c r="BY99" s="3">
        <v>0</v>
      </c>
      <c r="BZ99" s="3">
        <v>0</v>
      </c>
      <c r="CA99" s="3">
        <v>5047.62</v>
      </c>
      <c r="CB99" s="3">
        <v>0</v>
      </c>
      <c r="CC99" s="3">
        <v>0</v>
      </c>
      <c r="CD99" s="3">
        <v>5032.93</v>
      </c>
      <c r="CE99" s="3">
        <v>0</v>
      </c>
      <c r="CF99" s="3">
        <v>18608.650000000001</v>
      </c>
      <c r="CG99" s="3">
        <v>0</v>
      </c>
      <c r="CH99" s="3">
        <v>5234.91</v>
      </c>
      <c r="CI99" s="3">
        <v>0</v>
      </c>
      <c r="CJ99" s="3">
        <v>0</v>
      </c>
      <c r="CK99" s="3">
        <v>255.63</v>
      </c>
      <c r="CL99" s="3">
        <v>0</v>
      </c>
      <c r="CM99" s="3">
        <v>0</v>
      </c>
      <c r="CN99" s="3">
        <v>100</v>
      </c>
      <c r="CO99" s="3">
        <v>0</v>
      </c>
      <c r="CP99" s="3">
        <v>1224.8900000000001</v>
      </c>
      <c r="CQ99" s="3">
        <v>0</v>
      </c>
      <c r="CR99" s="3">
        <v>399047.93</v>
      </c>
      <c r="CS99" s="3">
        <v>103398.19</v>
      </c>
      <c r="CT99" s="3">
        <v>0</v>
      </c>
      <c r="CU99" s="3">
        <v>20988</v>
      </c>
      <c r="CV99" s="3">
        <v>0</v>
      </c>
      <c r="CW99" s="3">
        <v>0</v>
      </c>
      <c r="CX99" s="3">
        <v>9000</v>
      </c>
      <c r="CY99" s="3">
        <v>0</v>
      </c>
      <c r="CZ99" s="3">
        <v>126666.57</v>
      </c>
      <c r="DA99" s="3">
        <v>0</v>
      </c>
      <c r="DB99" s="3">
        <v>28004.44</v>
      </c>
      <c r="DC99" s="3">
        <v>41579.550000000003</v>
      </c>
      <c r="DD99" s="3">
        <v>0</v>
      </c>
      <c r="DE99" s="3">
        <v>0</v>
      </c>
      <c r="DF99" s="3">
        <v>10034.24</v>
      </c>
      <c r="DG99" s="3">
        <v>202594.52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962562.82</v>
      </c>
      <c r="DS99" s="3">
        <v>10034.25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  <c r="DY99" s="3" t="s">
        <v>133</v>
      </c>
      <c r="DZ99" s="3" t="s">
        <v>134</v>
      </c>
      <c r="EA99" s="3" t="s">
        <v>146</v>
      </c>
    </row>
    <row r="100" spans="1:131" ht="13.5" customHeight="1" x14ac:dyDescent="0.25">
      <c r="A100" s="4" t="s">
        <v>609</v>
      </c>
      <c r="B100" s="3" t="s">
        <v>652</v>
      </c>
      <c r="C100" s="3" t="s">
        <v>246</v>
      </c>
      <c r="D100" s="3" t="s">
        <v>788</v>
      </c>
      <c r="E100" s="3" t="s">
        <v>256</v>
      </c>
      <c r="F100" s="3" t="s">
        <v>132</v>
      </c>
      <c r="G100" s="3">
        <v>163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49</v>
      </c>
      <c r="O100" s="3">
        <v>0</v>
      </c>
      <c r="P100" s="3">
        <v>0</v>
      </c>
      <c r="Q100" s="3">
        <v>212</v>
      </c>
      <c r="R100" s="3">
        <v>0</v>
      </c>
      <c r="S100" s="3">
        <v>212</v>
      </c>
      <c r="T100" s="3">
        <v>1000</v>
      </c>
      <c r="U100" s="3">
        <v>16.001000000000001</v>
      </c>
      <c r="V100" s="3">
        <v>48675.040000000001</v>
      </c>
      <c r="W100" s="3">
        <v>9824.3700000000008</v>
      </c>
      <c r="X100" s="3">
        <v>4324.8</v>
      </c>
      <c r="Y100" s="3">
        <v>3180</v>
      </c>
      <c r="Z100" s="3">
        <v>1161871.53</v>
      </c>
      <c r="AA100" s="3">
        <v>1436000.45</v>
      </c>
      <c r="AB100" s="3">
        <v>1370684.44</v>
      </c>
      <c r="AC100" s="6">
        <v>0.95450000000000002</v>
      </c>
      <c r="AD100" s="3">
        <v>1370684.44</v>
      </c>
      <c r="AE100" s="3">
        <v>1436000.45</v>
      </c>
      <c r="AF100" s="3">
        <v>579521.38</v>
      </c>
      <c r="AG100" s="3">
        <v>0</v>
      </c>
      <c r="AH100" s="3">
        <v>41209</v>
      </c>
      <c r="AI100" s="3">
        <v>0</v>
      </c>
      <c r="AJ100" s="3">
        <v>137068.44</v>
      </c>
      <c r="AK100" s="3">
        <v>87.68</v>
      </c>
      <c r="AL100" s="3">
        <v>71766.210000000006</v>
      </c>
      <c r="AM100" s="3">
        <v>275458.55</v>
      </c>
      <c r="AN100" s="3">
        <v>126912.18</v>
      </c>
      <c r="AO100" s="3">
        <v>0</v>
      </c>
      <c r="AP100" s="8">
        <v>1</v>
      </c>
      <c r="AQ100" s="8">
        <v>0</v>
      </c>
      <c r="AR100" s="3">
        <v>208812.91</v>
      </c>
      <c r="AS100" s="3">
        <v>0</v>
      </c>
      <c r="AT100" s="3">
        <v>3283980</v>
      </c>
      <c r="AU100" s="3">
        <v>7127</v>
      </c>
      <c r="AV100" s="3">
        <v>0</v>
      </c>
      <c r="AW100" s="3">
        <v>0</v>
      </c>
      <c r="AX100" s="10">
        <v>38.65</v>
      </c>
      <c r="AY100" s="10">
        <v>0</v>
      </c>
      <c r="AZ100" s="10">
        <v>63.59</v>
      </c>
      <c r="BA100" s="3">
        <v>3284</v>
      </c>
      <c r="BB100" s="3">
        <v>102.24</v>
      </c>
      <c r="BC100" s="3">
        <v>0</v>
      </c>
      <c r="BD100" s="3">
        <v>0</v>
      </c>
      <c r="BE100" s="3">
        <v>9.69</v>
      </c>
      <c r="BF100" s="3">
        <v>0</v>
      </c>
      <c r="BG100" s="3">
        <v>0</v>
      </c>
      <c r="BH100" s="3">
        <v>0</v>
      </c>
      <c r="BI100" s="3">
        <v>3.05</v>
      </c>
      <c r="BJ100" s="3">
        <v>0</v>
      </c>
      <c r="BK100" s="3">
        <v>46.41</v>
      </c>
      <c r="BL100" s="3">
        <v>0</v>
      </c>
      <c r="BM100" s="3">
        <v>8311.15</v>
      </c>
      <c r="BN100" s="3">
        <v>584.16999999999996</v>
      </c>
      <c r="BO100" s="3">
        <v>31820</v>
      </c>
      <c r="BP100" s="3">
        <v>177026.31</v>
      </c>
      <c r="BQ100" s="3">
        <v>0</v>
      </c>
      <c r="BR100" s="3">
        <v>0</v>
      </c>
      <c r="BS100" s="3">
        <v>11351.92</v>
      </c>
      <c r="BT100" s="3">
        <v>32864.800000000003</v>
      </c>
      <c r="BU100" s="3">
        <v>177153.76</v>
      </c>
      <c r="BV100" s="3">
        <v>4638.54</v>
      </c>
      <c r="BW100" s="3">
        <v>0</v>
      </c>
      <c r="BX100" s="3">
        <v>8311.15</v>
      </c>
      <c r="BY100" s="3">
        <v>584.16999999999996</v>
      </c>
      <c r="BZ100" s="3">
        <v>0</v>
      </c>
      <c r="CA100" s="3">
        <v>25305.52</v>
      </c>
      <c r="CB100" s="3">
        <v>0</v>
      </c>
      <c r="CC100" s="3">
        <v>0</v>
      </c>
      <c r="CD100" s="3">
        <v>0</v>
      </c>
      <c r="CE100" s="3">
        <v>21611.86</v>
      </c>
      <c r="CF100" s="3">
        <v>24745.09</v>
      </c>
      <c r="CG100" s="3">
        <v>4638.54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11252.94</v>
      </c>
      <c r="CP100" s="3">
        <v>0</v>
      </c>
      <c r="CQ100" s="3">
        <v>0</v>
      </c>
      <c r="CR100" s="3">
        <v>335725.09</v>
      </c>
      <c r="CS100" s="3">
        <v>0</v>
      </c>
      <c r="CT100" s="3">
        <v>0</v>
      </c>
      <c r="CU100" s="3">
        <v>31820</v>
      </c>
      <c r="CV100" s="3">
        <v>0</v>
      </c>
      <c r="CW100" s="3">
        <v>0</v>
      </c>
      <c r="CX100" s="3">
        <v>10000</v>
      </c>
      <c r="CY100" s="3">
        <v>0</v>
      </c>
      <c r="CZ100" s="3">
        <v>152408.67000000001</v>
      </c>
      <c r="DA100" s="3">
        <v>0</v>
      </c>
      <c r="DB100" s="3">
        <v>0</v>
      </c>
      <c r="DC100" s="3">
        <v>35405.26</v>
      </c>
      <c r="DD100" s="3">
        <v>0</v>
      </c>
      <c r="DE100" s="3">
        <v>115000</v>
      </c>
      <c r="DF100" s="3">
        <v>0</v>
      </c>
      <c r="DG100" s="3">
        <v>151720.79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963193.14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 t="s">
        <v>133</v>
      </c>
      <c r="DZ100" s="3" t="s">
        <v>134</v>
      </c>
      <c r="EA100" s="3" t="s">
        <v>146</v>
      </c>
    </row>
    <row r="101" spans="1:131" ht="13.5" customHeight="1" x14ac:dyDescent="0.25">
      <c r="A101" s="4" t="s">
        <v>609</v>
      </c>
      <c r="B101" s="3" t="s">
        <v>652</v>
      </c>
      <c r="C101" s="3" t="s">
        <v>246</v>
      </c>
      <c r="D101" s="3" t="s">
        <v>789</v>
      </c>
      <c r="E101" s="3" t="s">
        <v>257</v>
      </c>
      <c r="F101" s="3" t="s">
        <v>132</v>
      </c>
      <c r="G101" s="3">
        <v>138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46</v>
      </c>
      <c r="O101" s="3">
        <v>0</v>
      </c>
      <c r="P101" s="3">
        <v>0</v>
      </c>
      <c r="Q101" s="3">
        <v>184</v>
      </c>
      <c r="R101" s="3">
        <v>0</v>
      </c>
      <c r="S101" s="3">
        <v>184</v>
      </c>
      <c r="T101" s="3">
        <v>1800</v>
      </c>
      <c r="U101" s="3">
        <v>14.9</v>
      </c>
      <c r="V101" s="3">
        <v>45325.8</v>
      </c>
      <c r="W101" s="3">
        <v>8867.89</v>
      </c>
      <c r="X101" s="3">
        <v>3753.6</v>
      </c>
      <c r="Y101" s="3">
        <v>2760</v>
      </c>
      <c r="Z101" s="3">
        <v>1022714.81</v>
      </c>
      <c r="AA101" s="3">
        <v>1265101.19</v>
      </c>
      <c r="AB101" s="3">
        <v>1146617.8899999999</v>
      </c>
      <c r="AC101" s="6">
        <v>0.90629999999999999</v>
      </c>
      <c r="AD101" s="3">
        <v>1146617.8899999999</v>
      </c>
      <c r="AE101" s="3">
        <v>1265101.19</v>
      </c>
      <c r="AF101" s="3">
        <v>512514.96</v>
      </c>
      <c r="AG101" s="3">
        <v>0</v>
      </c>
      <c r="AH101" s="3">
        <v>28014</v>
      </c>
      <c r="AI101" s="3">
        <v>9338</v>
      </c>
      <c r="AJ101" s="3">
        <v>92172.15</v>
      </c>
      <c r="AK101" s="3">
        <v>0</v>
      </c>
      <c r="AL101" s="3">
        <v>35185.74</v>
      </c>
      <c r="AM101" s="3">
        <v>230297.98</v>
      </c>
      <c r="AN101" s="3">
        <v>154194.84</v>
      </c>
      <c r="AO101" s="3">
        <v>0</v>
      </c>
      <c r="AP101" s="8">
        <v>1</v>
      </c>
      <c r="AQ101" s="8">
        <v>0</v>
      </c>
      <c r="AR101" s="3">
        <v>123903.08</v>
      </c>
      <c r="AS101" s="3">
        <v>0</v>
      </c>
      <c r="AT101" s="3">
        <v>3263179</v>
      </c>
      <c r="AU101" s="3">
        <v>4873</v>
      </c>
      <c r="AV101" s="3">
        <v>0</v>
      </c>
      <c r="AW101" s="3">
        <v>0</v>
      </c>
      <c r="AX101" s="10">
        <v>47.26</v>
      </c>
      <c r="AY101" s="10">
        <v>0</v>
      </c>
      <c r="AZ101" s="10">
        <v>37.97</v>
      </c>
      <c r="BA101" s="3">
        <v>3263</v>
      </c>
      <c r="BB101" s="3">
        <v>85.23</v>
      </c>
      <c r="BC101" s="3">
        <v>6.18</v>
      </c>
      <c r="BD101" s="3">
        <v>0</v>
      </c>
      <c r="BE101" s="3">
        <v>13.46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37789.83</v>
      </c>
      <c r="BN101" s="3">
        <v>0</v>
      </c>
      <c r="BO101" s="3">
        <v>43912</v>
      </c>
      <c r="BP101" s="3">
        <v>150677</v>
      </c>
      <c r="BQ101" s="3">
        <v>0</v>
      </c>
      <c r="BR101" s="3">
        <v>0</v>
      </c>
      <c r="BS101" s="3">
        <v>9488.68</v>
      </c>
      <c r="BT101" s="3">
        <v>10993.03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2419.69</v>
      </c>
      <c r="CB101" s="3">
        <v>0</v>
      </c>
      <c r="CC101" s="3">
        <v>0</v>
      </c>
      <c r="CD101" s="3">
        <v>8298.67</v>
      </c>
      <c r="CE101" s="3">
        <v>8037.91</v>
      </c>
      <c r="CF101" s="3">
        <v>0</v>
      </c>
      <c r="CG101" s="3">
        <v>0</v>
      </c>
      <c r="CH101" s="3">
        <v>194.86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2955.12</v>
      </c>
      <c r="CP101" s="3">
        <v>0</v>
      </c>
      <c r="CQ101" s="3">
        <v>0</v>
      </c>
      <c r="CR101" s="3">
        <v>278097.91999999998</v>
      </c>
      <c r="CS101" s="3">
        <v>20165.03</v>
      </c>
      <c r="CT101" s="3">
        <v>0</v>
      </c>
      <c r="CU101" s="3">
        <v>43912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3844.11</v>
      </c>
      <c r="DC101" s="3">
        <v>30135.4</v>
      </c>
      <c r="DD101" s="3">
        <v>0</v>
      </c>
      <c r="DE101" s="3">
        <v>0</v>
      </c>
      <c r="DF101" s="3">
        <v>8714.9699999999993</v>
      </c>
      <c r="DG101" s="3">
        <v>148257.31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833334.23</v>
      </c>
      <c r="DS101" s="3">
        <v>8714.9699999999993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 t="s">
        <v>133</v>
      </c>
      <c r="DZ101" s="3" t="s">
        <v>134</v>
      </c>
      <c r="EA101" s="3" t="s">
        <v>146</v>
      </c>
    </row>
    <row r="102" spans="1:131" ht="13.5" customHeight="1" x14ac:dyDescent="0.25">
      <c r="A102" s="4" t="s">
        <v>609</v>
      </c>
      <c r="B102" s="3" t="s">
        <v>652</v>
      </c>
      <c r="C102" s="3" t="s">
        <v>246</v>
      </c>
      <c r="D102" s="3" t="s">
        <v>790</v>
      </c>
      <c r="E102" s="3" t="s">
        <v>258</v>
      </c>
      <c r="F102" s="3" t="s">
        <v>132</v>
      </c>
      <c r="G102" s="3">
        <v>190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40</v>
      </c>
      <c r="O102" s="3">
        <v>0</v>
      </c>
      <c r="P102" s="3">
        <v>0</v>
      </c>
      <c r="Q102" s="3">
        <v>230</v>
      </c>
      <c r="R102" s="3">
        <v>0</v>
      </c>
      <c r="S102" s="3">
        <v>230</v>
      </c>
      <c r="T102" s="3">
        <v>1400</v>
      </c>
      <c r="U102" s="3">
        <v>16.7</v>
      </c>
      <c r="V102" s="3">
        <v>50801.4</v>
      </c>
      <c r="W102" s="3">
        <v>9430.65</v>
      </c>
      <c r="X102" s="3">
        <v>4692</v>
      </c>
      <c r="Y102" s="3">
        <v>3450</v>
      </c>
      <c r="Z102" s="3">
        <v>1239359.8400000001</v>
      </c>
      <c r="AA102" s="3">
        <v>1548956.39</v>
      </c>
      <c r="AB102" s="3">
        <v>1351877.88</v>
      </c>
      <c r="AC102" s="6">
        <v>0.87280000000000002</v>
      </c>
      <c r="AD102" s="3">
        <v>1351877.88</v>
      </c>
      <c r="AE102" s="3">
        <v>1548956.39</v>
      </c>
      <c r="AF102" s="3">
        <v>615339.75</v>
      </c>
      <c r="AG102" s="3">
        <v>0</v>
      </c>
      <c r="AH102" s="3">
        <v>45455.42</v>
      </c>
      <c r="AI102" s="3">
        <v>11672.5</v>
      </c>
      <c r="AJ102" s="3">
        <v>85209.49</v>
      </c>
      <c r="AK102" s="3">
        <v>0</v>
      </c>
      <c r="AL102" s="3">
        <v>42460.46</v>
      </c>
      <c r="AM102" s="3">
        <v>333705.90000000002</v>
      </c>
      <c r="AN102" s="3">
        <v>132624.26</v>
      </c>
      <c r="AO102" s="3">
        <v>0</v>
      </c>
      <c r="AP102" s="8">
        <v>1</v>
      </c>
      <c r="AQ102" s="8">
        <v>0</v>
      </c>
      <c r="AR102" s="3">
        <v>112518.04</v>
      </c>
      <c r="AS102" s="3">
        <v>0</v>
      </c>
      <c r="AT102" s="3">
        <v>2772622</v>
      </c>
      <c r="AU102" s="3">
        <v>6974</v>
      </c>
      <c r="AV102" s="3">
        <v>0</v>
      </c>
      <c r="AW102" s="3">
        <v>0</v>
      </c>
      <c r="AX102" s="10">
        <v>47.85</v>
      </c>
      <c r="AY102" s="10">
        <v>0</v>
      </c>
      <c r="AZ102" s="10">
        <v>40.58</v>
      </c>
      <c r="BA102" s="3">
        <v>2773</v>
      </c>
      <c r="BB102" s="3">
        <v>88.43</v>
      </c>
      <c r="BC102" s="3">
        <v>5.48</v>
      </c>
      <c r="BD102" s="3">
        <v>0</v>
      </c>
      <c r="BE102" s="3">
        <v>4.49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22.06</v>
      </c>
      <c r="BL102" s="3">
        <v>0</v>
      </c>
      <c r="BM102" s="3">
        <v>19376.12</v>
      </c>
      <c r="BN102" s="3">
        <v>0</v>
      </c>
      <c r="BO102" s="3">
        <v>12447.34</v>
      </c>
      <c r="BP102" s="3">
        <v>189771</v>
      </c>
      <c r="BQ102" s="3">
        <v>0</v>
      </c>
      <c r="BR102" s="3">
        <v>0</v>
      </c>
      <c r="BS102" s="3">
        <v>3850.36</v>
      </c>
      <c r="BT102" s="3">
        <v>5541.09</v>
      </c>
      <c r="BU102" s="3">
        <v>99765</v>
      </c>
      <c r="BV102" s="3">
        <v>0</v>
      </c>
      <c r="BW102" s="3">
        <v>0</v>
      </c>
      <c r="BX102" s="3">
        <v>3234.72</v>
      </c>
      <c r="BY102" s="3">
        <v>0</v>
      </c>
      <c r="BZ102" s="3">
        <v>0</v>
      </c>
      <c r="CA102" s="3">
        <v>19417.740000000002</v>
      </c>
      <c r="CB102" s="3">
        <v>0</v>
      </c>
      <c r="CC102" s="3">
        <v>0</v>
      </c>
      <c r="CD102" s="3">
        <v>2408.27</v>
      </c>
      <c r="CE102" s="3">
        <v>831.91</v>
      </c>
      <c r="CF102" s="3">
        <v>38598.6</v>
      </c>
      <c r="CG102" s="3">
        <v>0</v>
      </c>
      <c r="CH102" s="3">
        <v>231.17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4709.18</v>
      </c>
      <c r="CP102" s="3">
        <v>0</v>
      </c>
      <c r="CQ102" s="3">
        <v>0</v>
      </c>
      <c r="CR102" s="3">
        <v>245142.3</v>
      </c>
      <c r="CS102" s="3">
        <v>15199.13</v>
      </c>
      <c r="CT102" s="3">
        <v>0</v>
      </c>
      <c r="CU102" s="3">
        <v>12447.34</v>
      </c>
      <c r="CV102" s="3">
        <v>0</v>
      </c>
      <c r="CW102" s="3">
        <v>0</v>
      </c>
      <c r="CX102" s="3">
        <v>0</v>
      </c>
      <c r="CY102" s="3">
        <v>0</v>
      </c>
      <c r="CZ102" s="3">
        <v>61166.400000000001</v>
      </c>
      <c r="DA102" s="3">
        <v>0</v>
      </c>
      <c r="DB102" s="3">
        <v>3875.22</v>
      </c>
      <c r="DC102" s="3">
        <v>37954.199999999997</v>
      </c>
      <c r="DD102" s="3">
        <v>0</v>
      </c>
      <c r="DE102" s="3">
        <v>19953</v>
      </c>
      <c r="DF102" s="3">
        <v>355.55</v>
      </c>
      <c r="DG102" s="3">
        <v>170353.26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1064275.1200000001</v>
      </c>
      <c r="DS102" s="3">
        <v>355.55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 t="s">
        <v>133</v>
      </c>
      <c r="DZ102" s="3" t="s">
        <v>134</v>
      </c>
      <c r="EA102" s="3" t="s">
        <v>135</v>
      </c>
    </row>
    <row r="103" spans="1:131" ht="13.5" customHeight="1" x14ac:dyDescent="0.25">
      <c r="A103" s="4" t="s">
        <v>609</v>
      </c>
      <c r="B103" s="3" t="s">
        <v>652</v>
      </c>
      <c r="C103" s="3" t="s">
        <v>246</v>
      </c>
      <c r="D103" s="3" t="s">
        <v>791</v>
      </c>
      <c r="E103" s="3" t="s">
        <v>259</v>
      </c>
      <c r="F103" s="3" t="s">
        <v>132</v>
      </c>
      <c r="G103" s="3">
        <v>4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4</v>
      </c>
      <c r="R103" s="3">
        <v>0</v>
      </c>
      <c r="S103" s="3">
        <v>4</v>
      </c>
      <c r="T103" s="3">
        <v>0</v>
      </c>
      <c r="U103" s="3">
        <v>1</v>
      </c>
      <c r="V103" s="3">
        <v>3042</v>
      </c>
      <c r="W103" s="3">
        <v>0</v>
      </c>
      <c r="X103" s="3">
        <v>100</v>
      </c>
      <c r="Y103" s="3">
        <v>60</v>
      </c>
      <c r="Z103" s="3">
        <v>52624.59</v>
      </c>
      <c r="AA103" s="3">
        <v>65018.3</v>
      </c>
      <c r="AB103" s="3">
        <v>62449.2</v>
      </c>
      <c r="AC103" s="6">
        <v>0.96050000000000002</v>
      </c>
      <c r="AD103" s="3">
        <v>62449.2</v>
      </c>
      <c r="AE103" s="3">
        <v>70083.86</v>
      </c>
      <c r="AF103" s="3">
        <v>13611.78</v>
      </c>
      <c r="AG103" s="3">
        <v>13611.78</v>
      </c>
      <c r="AH103" s="3">
        <v>456.75</v>
      </c>
      <c r="AI103" s="3">
        <v>152.25</v>
      </c>
      <c r="AJ103" s="3">
        <v>6244.92</v>
      </c>
      <c r="AK103" s="3">
        <v>0</v>
      </c>
      <c r="AL103" s="3">
        <v>1484.25</v>
      </c>
      <c r="AM103" s="3">
        <v>2496.9</v>
      </c>
      <c r="AN103" s="3">
        <v>14276.81</v>
      </c>
      <c r="AO103" s="3">
        <v>0</v>
      </c>
      <c r="AP103" s="8">
        <v>1</v>
      </c>
      <c r="AQ103" s="8">
        <v>0</v>
      </c>
      <c r="AR103" s="3">
        <v>9824.61</v>
      </c>
      <c r="AS103" s="3">
        <v>0</v>
      </c>
      <c r="AT103" s="3">
        <v>468911</v>
      </c>
      <c r="AU103" s="3">
        <v>82</v>
      </c>
      <c r="AV103" s="3">
        <v>0</v>
      </c>
      <c r="AW103" s="3">
        <v>29.03</v>
      </c>
      <c r="AX103" s="10">
        <v>30.45</v>
      </c>
      <c r="AY103" s="10">
        <v>0</v>
      </c>
      <c r="AZ103" s="10">
        <v>20.95</v>
      </c>
      <c r="BA103" s="3">
        <v>469</v>
      </c>
      <c r="BB103" s="3">
        <v>80.430000000000007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446.56</v>
      </c>
      <c r="BN103" s="3">
        <v>0</v>
      </c>
      <c r="BO103" s="3">
        <v>41.1</v>
      </c>
      <c r="BP103" s="3">
        <v>7363.46</v>
      </c>
      <c r="BQ103" s="3">
        <v>0</v>
      </c>
      <c r="BR103" s="3">
        <v>0</v>
      </c>
      <c r="BS103" s="3">
        <v>462.41</v>
      </c>
      <c r="BT103" s="3">
        <v>0</v>
      </c>
      <c r="BU103" s="3">
        <v>0</v>
      </c>
      <c r="BV103" s="3">
        <v>1022.39</v>
      </c>
      <c r="BW103" s="3">
        <v>3484.32</v>
      </c>
      <c r="BX103" s="3">
        <v>446.56</v>
      </c>
      <c r="BY103" s="3">
        <v>0</v>
      </c>
      <c r="BZ103" s="3">
        <v>41.1</v>
      </c>
      <c r="CA103" s="3">
        <v>263.25</v>
      </c>
      <c r="CB103" s="3">
        <v>0</v>
      </c>
      <c r="CC103" s="3">
        <v>0</v>
      </c>
      <c r="CD103" s="3">
        <v>401.18</v>
      </c>
      <c r="CE103" s="3">
        <v>0</v>
      </c>
      <c r="CF103" s="3">
        <v>0</v>
      </c>
      <c r="CG103" s="3">
        <v>1022.39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37713.199999999997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1472.69</v>
      </c>
      <c r="DD103" s="3">
        <v>0</v>
      </c>
      <c r="DE103" s="3">
        <v>0</v>
      </c>
      <c r="DF103" s="3">
        <v>0</v>
      </c>
      <c r="DG103" s="3">
        <v>7100.21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19767.43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 t="s">
        <v>133</v>
      </c>
      <c r="DZ103" s="3" t="s">
        <v>134</v>
      </c>
      <c r="EA103" s="3" t="s">
        <v>146</v>
      </c>
    </row>
    <row r="104" spans="1:131" ht="13.5" customHeight="1" x14ac:dyDescent="0.25">
      <c r="A104" s="4" t="s">
        <v>609</v>
      </c>
      <c r="B104" s="3" t="s">
        <v>652</v>
      </c>
      <c r="C104" s="3" t="s">
        <v>246</v>
      </c>
      <c r="D104" s="3" t="s">
        <v>792</v>
      </c>
      <c r="E104" s="3" t="s">
        <v>260</v>
      </c>
      <c r="F104" s="3" t="s">
        <v>132</v>
      </c>
      <c r="G104" s="3">
        <v>464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133</v>
      </c>
      <c r="O104" s="3">
        <v>0</v>
      </c>
      <c r="P104" s="3">
        <v>0</v>
      </c>
      <c r="Q104" s="3">
        <v>597</v>
      </c>
      <c r="R104" s="3">
        <v>0</v>
      </c>
      <c r="S104" s="3">
        <v>597</v>
      </c>
      <c r="T104" s="3">
        <v>1600</v>
      </c>
      <c r="U104" s="3">
        <v>45.35</v>
      </c>
      <c r="V104" s="3">
        <v>137954.70000000001</v>
      </c>
      <c r="W104" s="3">
        <v>23503.47</v>
      </c>
      <c r="X104" s="3">
        <v>12178.8</v>
      </c>
      <c r="Y104" s="3">
        <v>8955</v>
      </c>
      <c r="Z104" s="3">
        <v>3098363.58</v>
      </c>
      <c r="AA104" s="3">
        <v>3870703.84</v>
      </c>
      <c r="AB104" s="3">
        <v>3397297.11</v>
      </c>
      <c r="AC104" s="6">
        <v>0.87770000000000004</v>
      </c>
      <c r="AD104" s="3">
        <v>3397297.11</v>
      </c>
      <c r="AE104" s="3">
        <v>3870703.84</v>
      </c>
      <c r="AF104" s="3">
        <v>1530927.98</v>
      </c>
      <c r="AG104" s="3">
        <v>0</v>
      </c>
      <c r="AH104" s="3">
        <v>116014.91</v>
      </c>
      <c r="AI104" s="3">
        <v>29587.25</v>
      </c>
      <c r="AJ104" s="3">
        <v>319111.78000000003</v>
      </c>
      <c r="AK104" s="3">
        <v>0</v>
      </c>
      <c r="AL104" s="3">
        <v>134414.97</v>
      </c>
      <c r="AM104" s="3">
        <v>105626.7</v>
      </c>
      <c r="AN104" s="3">
        <v>1027187.05</v>
      </c>
      <c r="AO104" s="3">
        <v>0</v>
      </c>
      <c r="AP104" s="8">
        <v>1</v>
      </c>
      <c r="AQ104" s="8">
        <v>0</v>
      </c>
      <c r="AR104" s="3">
        <v>298933.53000000003</v>
      </c>
      <c r="AS104" s="3">
        <v>0</v>
      </c>
      <c r="AT104" s="3">
        <v>25384684</v>
      </c>
      <c r="AU104" s="3">
        <v>2610</v>
      </c>
      <c r="AV104" s="3">
        <v>0</v>
      </c>
      <c r="AW104" s="3">
        <v>0</v>
      </c>
      <c r="AX104" s="10">
        <v>40.47</v>
      </c>
      <c r="AY104" s="10">
        <v>0</v>
      </c>
      <c r="AZ104" s="10">
        <v>11.78</v>
      </c>
      <c r="BA104" s="3">
        <v>25385</v>
      </c>
      <c r="BB104" s="3">
        <v>52.25</v>
      </c>
      <c r="BC104" s="3">
        <v>10.17</v>
      </c>
      <c r="BD104" s="3">
        <v>0</v>
      </c>
      <c r="BE104" s="3">
        <v>4.07</v>
      </c>
      <c r="BF104" s="3">
        <v>0</v>
      </c>
      <c r="BG104" s="3">
        <v>0</v>
      </c>
      <c r="BH104" s="3">
        <v>0</v>
      </c>
      <c r="BI104" s="3">
        <v>0.39</v>
      </c>
      <c r="BJ104" s="3">
        <v>0</v>
      </c>
      <c r="BK104" s="3">
        <v>0</v>
      </c>
      <c r="BL104" s="3">
        <v>0</v>
      </c>
      <c r="BM104" s="3">
        <v>425000</v>
      </c>
      <c r="BN104" s="3">
        <v>0</v>
      </c>
      <c r="BO104" s="3">
        <v>103379.91</v>
      </c>
      <c r="BP104" s="3">
        <v>464500</v>
      </c>
      <c r="BQ104" s="3">
        <v>0</v>
      </c>
      <c r="BR104" s="3">
        <v>0</v>
      </c>
      <c r="BS104" s="3">
        <v>232000</v>
      </c>
      <c r="BT104" s="3">
        <v>34000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27912.95</v>
      </c>
      <c r="CB104" s="3">
        <v>0</v>
      </c>
      <c r="CC104" s="3">
        <v>0</v>
      </c>
      <c r="CD104" s="3">
        <v>217991.89</v>
      </c>
      <c r="CE104" s="3">
        <v>27458.29</v>
      </c>
      <c r="CF104" s="3">
        <v>0</v>
      </c>
      <c r="CG104" s="3">
        <v>0</v>
      </c>
      <c r="CH104" s="3">
        <v>16076.85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454.93</v>
      </c>
      <c r="CO104" s="3">
        <v>6541.71</v>
      </c>
      <c r="CP104" s="3">
        <v>0</v>
      </c>
      <c r="CQ104" s="3">
        <v>0</v>
      </c>
      <c r="CR104" s="3">
        <v>1326120.58</v>
      </c>
      <c r="CS104" s="3">
        <v>258144.57</v>
      </c>
      <c r="CT104" s="3">
        <v>0</v>
      </c>
      <c r="CU104" s="3">
        <v>103379.91</v>
      </c>
      <c r="CV104" s="3">
        <v>0</v>
      </c>
      <c r="CW104" s="3">
        <v>0</v>
      </c>
      <c r="CX104" s="3">
        <v>9948</v>
      </c>
      <c r="CY104" s="3">
        <v>0</v>
      </c>
      <c r="CZ104" s="3">
        <v>0</v>
      </c>
      <c r="DA104" s="3">
        <v>0</v>
      </c>
      <c r="DB104" s="3">
        <v>42311.89</v>
      </c>
      <c r="DC104" s="3">
        <v>92900</v>
      </c>
      <c r="DD104" s="3">
        <v>0</v>
      </c>
      <c r="DE104" s="3">
        <v>0</v>
      </c>
      <c r="DF104" s="3">
        <v>75389.289999999994</v>
      </c>
      <c r="DG104" s="3">
        <v>436587.05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1936761.56</v>
      </c>
      <c r="DS104" s="3">
        <v>75389.289999999994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 t="s">
        <v>133</v>
      </c>
      <c r="DZ104" s="3" t="s">
        <v>134</v>
      </c>
      <c r="EA104" s="3" t="s">
        <v>135</v>
      </c>
    </row>
    <row r="105" spans="1:131" ht="13.5" customHeight="1" x14ac:dyDescent="0.25">
      <c r="A105" s="4" t="s">
        <v>609</v>
      </c>
      <c r="B105" s="3" t="s">
        <v>652</v>
      </c>
      <c r="C105" s="3" t="s">
        <v>246</v>
      </c>
      <c r="D105" s="3" t="s">
        <v>793</v>
      </c>
      <c r="E105" s="3" t="s">
        <v>261</v>
      </c>
      <c r="F105" s="3" t="s">
        <v>132</v>
      </c>
      <c r="G105" s="3">
        <v>434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128</v>
      </c>
      <c r="O105" s="3">
        <v>0</v>
      </c>
      <c r="P105" s="3">
        <v>0</v>
      </c>
      <c r="Q105" s="3">
        <v>562</v>
      </c>
      <c r="R105" s="3">
        <v>0</v>
      </c>
      <c r="S105" s="3">
        <v>562</v>
      </c>
      <c r="T105" s="3">
        <v>1000</v>
      </c>
      <c r="U105" s="3">
        <v>46.316000000000003</v>
      </c>
      <c r="V105" s="3">
        <v>140893.26999999999</v>
      </c>
      <c r="W105" s="3">
        <v>20613.66</v>
      </c>
      <c r="X105" s="3">
        <v>11464.8</v>
      </c>
      <c r="Y105" s="3">
        <v>8430</v>
      </c>
      <c r="Z105" s="3">
        <v>2930662.77</v>
      </c>
      <c r="AA105" s="3">
        <v>3617728.03</v>
      </c>
      <c r="AB105" s="3">
        <v>3460844.49</v>
      </c>
      <c r="AC105" s="6">
        <v>0.95660000000000001</v>
      </c>
      <c r="AD105" s="3">
        <v>3460844.49</v>
      </c>
      <c r="AE105" s="3">
        <v>3617728.03</v>
      </c>
      <c r="AF105" s="3">
        <v>1446347.08</v>
      </c>
      <c r="AG105" s="3">
        <v>0</v>
      </c>
      <c r="AH105" s="3">
        <v>114086</v>
      </c>
      <c r="AI105" s="3">
        <v>0</v>
      </c>
      <c r="AJ105" s="3">
        <v>262520.06</v>
      </c>
      <c r="AK105" s="3">
        <v>0</v>
      </c>
      <c r="AL105" s="3">
        <v>174399.57</v>
      </c>
      <c r="AM105" s="3">
        <v>0</v>
      </c>
      <c r="AN105" s="3">
        <v>1013428.39</v>
      </c>
      <c r="AO105" s="3">
        <v>0</v>
      </c>
      <c r="AP105" s="8">
        <v>1</v>
      </c>
      <c r="AQ105" s="8">
        <v>0</v>
      </c>
      <c r="AR105" s="3">
        <v>530181.72</v>
      </c>
      <c r="AS105" s="3">
        <v>0</v>
      </c>
      <c r="AT105" s="3">
        <v>32874615</v>
      </c>
      <c r="AU105" s="3">
        <v>0</v>
      </c>
      <c r="AV105" s="3">
        <v>0</v>
      </c>
      <c r="AW105" s="3">
        <v>0</v>
      </c>
      <c r="AX105" s="10">
        <v>30.83</v>
      </c>
      <c r="AY105" s="10">
        <v>0</v>
      </c>
      <c r="AZ105" s="10">
        <v>16.13</v>
      </c>
      <c r="BA105" s="3">
        <v>32875</v>
      </c>
      <c r="BB105" s="3">
        <v>46.96</v>
      </c>
      <c r="BC105" s="3">
        <v>6.89</v>
      </c>
      <c r="BD105" s="3">
        <v>1.98</v>
      </c>
      <c r="BE105" s="3">
        <v>2.57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14.8</v>
      </c>
      <c r="BL105" s="3">
        <v>0</v>
      </c>
      <c r="BM105" s="3">
        <v>341738</v>
      </c>
      <c r="BN105" s="3">
        <v>123835.62</v>
      </c>
      <c r="BO105" s="3">
        <v>84337</v>
      </c>
      <c r="BP105" s="3">
        <v>466056</v>
      </c>
      <c r="BQ105" s="3">
        <v>0</v>
      </c>
      <c r="BR105" s="3">
        <v>0</v>
      </c>
      <c r="BS105" s="3">
        <v>5963.18</v>
      </c>
      <c r="BT105" s="3">
        <v>27556.95</v>
      </c>
      <c r="BU105" s="3">
        <v>486685.59</v>
      </c>
      <c r="BV105" s="3">
        <v>34745.58</v>
      </c>
      <c r="BW105" s="3">
        <v>0</v>
      </c>
      <c r="BX105" s="3">
        <v>0</v>
      </c>
      <c r="BY105" s="3">
        <v>58697.06</v>
      </c>
      <c r="BZ105" s="3">
        <v>0</v>
      </c>
      <c r="CA105" s="3">
        <v>45058.559999999998</v>
      </c>
      <c r="CB105" s="3">
        <v>0</v>
      </c>
      <c r="CC105" s="3">
        <v>0</v>
      </c>
      <c r="CD105" s="3">
        <v>2553.13</v>
      </c>
      <c r="CE105" s="3">
        <v>7199.9</v>
      </c>
      <c r="CF105" s="3">
        <v>0</v>
      </c>
      <c r="CG105" s="3">
        <v>34745.58</v>
      </c>
      <c r="CH105" s="3">
        <v>10866.39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20357.05</v>
      </c>
      <c r="CP105" s="3">
        <v>0</v>
      </c>
      <c r="CQ105" s="3">
        <v>0</v>
      </c>
      <c r="CR105" s="3">
        <v>1543610.11</v>
      </c>
      <c r="CS105" s="3">
        <v>226507.99</v>
      </c>
      <c r="CT105" s="3">
        <v>65138.559999999998</v>
      </c>
      <c r="CU105" s="3">
        <v>84337</v>
      </c>
      <c r="CV105" s="3">
        <v>0</v>
      </c>
      <c r="CW105" s="3">
        <v>0</v>
      </c>
      <c r="CX105" s="3">
        <v>0</v>
      </c>
      <c r="CY105" s="3">
        <v>0</v>
      </c>
      <c r="CZ105" s="3">
        <v>486685.59</v>
      </c>
      <c r="DA105" s="3">
        <v>0</v>
      </c>
      <c r="DB105" s="3">
        <v>25413.13</v>
      </c>
      <c r="DC105" s="3">
        <v>93211.199999999997</v>
      </c>
      <c r="DD105" s="3">
        <v>0</v>
      </c>
      <c r="DE105" s="3">
        <v>0</v>
      </c>
      <c r="DF105" s="3">
        <v>52181.81</v>
      </c>
      <c r="DG105" s="3">
        <v>420997.44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1742834.81</v>
      </c>
      <c r="DS105" s="3">
        <v>52181.81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 t="s">
        <v>133</v>
      </c>
      <c r="DZ105" s="3" t="s">
        <v>134</v>
      </c>
      <c r="EA105" s="3" t="s">
        <v>146</v>
      </c>
    </row>
    <row r="106" spans="1:131" ht="13.5" customHeight="1" x14ac:dyDescent="0.25">
      <c r="A106" s="4" t="s">
        <v>609</v>
      </c>
      <c r="B106" s="3" t="s">
        <v>652</v>
      </c>
      <c r="C106" s="3" t="s">
        <v>246</v>
      </c>
      <c r="D106" s="3" t="s">
        <v>794</v>
      </c>
      <c r="E106" s="3" t="s">
        <v>262</v>
      </c>
      <c r="F106" s="3" t="s">
        <v>139</v>
      </c>
      <c r="G106" s="3">
        <v>0</v>
      </c>
      <c r="H106" s="3">
        <v>0</v>
      </c>
      <c r="I106" s="3">
        <v>0</v>
      </c>
      <c r="J106" s="3">
        <v>0</v>
      </c>
      <c r="K106" s="3">
        <v>293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293</v>
      </c>
      <c r="S106" s="3">
        <v>293</v>
      </c>
      <c r="T106" s="3">
        <v>600</v>
      </c>
      <c r="U106" s="3">
        <v>22.74</v>
      </c>
      <c r="V106" s="3">
        <v>69175.08</v>
      </c>
      <c r="W106" s="3">
        <v>8918.2800000000007</v>
      </c>
      <c r="X106" s="3">
        <v>5977.2</v>
      </c>
      <c r="Y106" s="3">
        <v>4395</v>
      </c>
      <c r="Z106" s="3">
        <v>1955595.36</v>
      </c>
      <c r="AA106" s="3">
        <v>2422227.81</v>
      </c>
      <c r="AB106" s="3">
        <v>2291371.4700000002</v>
      </c>
      <c r="AC106" s="6">
        <v>0.94599999999999995</v>
      </c>
      <c r="AD106" s="3">
        <v>2291371.4700000002</v>
      </c>
      <c r="AE106" s="3">
        <v>2422227.81</v>
      </c>
      <c r="AF106" s="3">
        <v>996396.08</v>
      </c>
      <c r="AG106" s="3">
        <v>0</v>
      </c>
      <c r="AH106" s="3">
        <v>59479</v>
      </c>
      <c r="AI106" s="3">
        <v>0</v>
      </c>
      <c r="AJ106" s="3">
        <v>217212.41</v>
      </c>
      <c r="AK106" s="3">
        <v>0</v>
      </c>
      <c r="AL106" s="3">
        <v>126646.23</v>
      </c>
      <c r="AM106" s="3">
        <v>0</v>
      </c>
      <c r="AN106" s="3">
        <v>0</v>
      </c>
      <c r="AO106" s="3">
        <v>684008.49</v>
      </c>
      <c r="AP106" s="8">
        <v>0</v>
      </c>
      <c r="AQ106" s="8">
        <v>1</v>
      </c>
      <c r="AR106" s="3">
        <v>335776.11</v>
      </c>
      <c r="AS106" s="3">
        <v>0</v>
      </c>
      <c r="AT106" s="3">
        <v>39996735</v>
      </c>
      <c r="AU106" s="3">
        <v>0</v>
      </c>
      <c r="AV106" s="3">
        <v>0</v>
      </c>
      <c r="AW106" s="3">
        <v>0</v>
      </c>
      <c r="AX106" s="10">
        <v>0</v>
      </c>
      <c r="AY106" s="10">
        <v>17.100000000000001</v>
      </c>
      <c r="AZ106" s="10">
        <v>8.4</v>
      </c>
      <c r="BA106" s="3">
        <v>39997</v>
      </c>
      <c r="BB106" s="3">
        <v>25.5</v>
      </c>
      <c r="BC106" s="3">
        <v>5.35</v>
      </c>
      <c r="BD106" s="3">
        <v>2.06</v>
      </c>
      <c r="BE106" s="3">
        <v>0.85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288180</v>
      </c>
      <c r="BN106" s="3">
        <v>206659.86</v>
      </c>
      <c r="BO106" s="3">
        <v>37602</v>
      </c>
      <c r="BP106" s="3">
        <v>318337</v>
      </c>
      <c r="BQ106" s="3">
        <v>0</v>
      </c>
      <c r="BR106" s="3">
        <v>0</v>
      </c>
      <c r="BS106" s="3">
        <v>2987.48</v>
      </c>
      <c r="BT106" s="3">
        <v>28662.06</v>
      </c>
      <c r="BU106" s="3">
        <v>0</v>
      </c>
      <c r="BV106" s="3">
        <v>47067.95</v>
      </c>
      <c r="BW106" s="3">
        <v>0</v>
      </c>
      <c r="BX106" s="3">
        <v>0</v>
      </c>
      <c r="BY106" s="3">
        <v>124383.11</v>
      </c>
      <c r="BZ106" s="3">
        <v>3750.48</v>
      </c>
      <c r="CA106" s="3">
        <v>32867.43</v>
      </c>
      <c r="CB106" s="3">
        <v>0</v>
      </c>
      <c r="CC106" s="3">
        <v>0</v>
      </c>
      <c r="CD106" s="3">
        <v>712</v>
      </c>
      <c r="CE106" s="3">
        <v>7603.29</v>
      </c>
      <c r="CF106" s="3">
        <v>0</v>
      </c>
      <c r="CG106" s="3">
        <v>47067.95</v>
      </c>
      <c r="CH106" s="3">
        <v>10844.77</v>
      </c>
      <c r="CI106" s="3">
        <v>0</v>
      </c>
      <c r="CJ106" s="3">
        <v>0</v>
      </c>
      <c r="CK106" s="3">
        <v>0</v>
      </c>
      <c r="CL106" s="3">
        <v>0</v>
      </c>
      <c r="CM106" s="3">
        <v>0</v>
      </c>
      <c r="CN106" s="3">
        <v>0</v>
      </c>
      <c r="CO106" s="3">
        <v>21058.77</v>
      </c>
      <c r="CP106" s="3">
        <v>0</v>
      </c>
      <c r="CQ106" s="3">
        <v>0</v>
      </c>
      <c r="CR106" s="3">
        <v>1019784.6</v>
      </c>
      <c r="CS106" s="3">
        <v>214100.37</v>
      </c>
      <c r="CT106" s="3">
        <v>82276.75</v>
      </c>
      <c r="CU106" s="3">
        <v>33851.519999999997</v>
      </c>
      <c r="CV106" s="3">
        <v>0</v>
      </c>
      <c r="CW106" s="3">
        <v>0</v>
      </c>
      <c r="CX106" s="3">
        <v>0</v>
      </c>
      <c r="CY106" s="3">
        <v>0</v>
      </c>
      <c r="CZ106" s="3">
        <v>0</v>
      </c>
      <c r="DA106" s="3">
        <v>0</v>
      </c>
      <c r="DB106" s="3">
        <v>16949.23</v>
      </c>
      <c r="DC106" s="3">
        <v>63667.4</v>
      </c>
      <c r="DD106" s="3">
        <v>0</v>
      </c>
      <c r="DE106" s="3">
        <v>0</v>
      </c>
      <c r="DF106" s="3">
        <v>31617.43</v>
      </c>
      <c r="DG106" s="3">
        <v>285469.57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0</v>
      </c>
      <c r="DN106" s="3">
        <v>0</v>
      </c>
      <c r="DO106" s="3">
        <v>0</v>
      </c>
      <c r="DP106" s="3">
        <v>0</v>
      </c>
      <c r="DQ106" s="3">
        <v>0</v>
      </c>
      <c r="DR106" s="3">
        <v>1144940.6399999999</v>
      </c>
      <c r="DS106" s="3">
        <v>31617.43</v>
      </c>
      <c r="DT106" s="3">
        <v>0</v>
      </c>
      <c r="DU106" s="3">
        <v>0</v>
      </c>
      <c r="DV106" s="3">
        <v>0</v>
      </c>
      <c r="DW106" s="3">
        <v>0</v>
      </c>
      <c r="DX106" s="3">
        <v>0</v>
      </c>
      <c r="DY106" s="3" t="s">
        <v>133</v>
      </c>
      <c r="DZ106" s="3" t="s">
        <v>134</v>
      </c>
      <c r="EA106" s="3" t="s">
        <v>146</v>
      </c>
    </row>
    <row r="107" spans="1:131" ht="13.5" customHeight="1" x14ac:dyDescent="0.25">
      <c r="A107" s="4" t="s">
        <v>609</v>
      </c>
      <c r="B107" s="3" t="s">
        <v>652</v>
      </c>
      <c r="C107" s="3" t="s">
        <v>246</v>
      </c>
      <c r="D107" s="3" t="s">
        <v>795</v>
      </c>
      <c r="E107" s="3" t="s">
        <v>263</v>
      </c>
      <c r="F107" s="3" t="s">
        <v>132</v>
      </c>
      <c r="G107" s="3">
        <v>854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273</v>
      </c>
      <c r="O107" s="3">
        <v>0</v>
      </c>
      <c r="P107" s="3">
        <v>0</v>
      </c>
      <c r="Q107" s="3">
        <v>1127</v>
      </c>
      <c r="R107" s="3">
        <v>0</v>
      </c>
      <c r="S107" s="3">
        <v>1127</v>
      </c>
      <c r="T107" s="3">
        <v>2200</v>
      </c>
      <c r="U107" s="3">
        <v>81.649000000000001</v>
      </c>
      <c r="V107" s="3">
        <v>248376.26</v>
      </c>
      <c r="W107" s="3">
        <v>28991.3</v>
      </c>
      <c r="X107" s="3">
        <v>22990.799999999999</v>
      </c>
      <c r="Y107" s="3">
        <v>16905</v>
      </c>
      <c r="Z107" s="3">
        <v>5885263.5999999996</v>
      </c>
      <c r="AA107" s="3">
        <v>7361144.1600000001</v>
      </c>
      <c r="AB107" s="3">
        <v>7361144</v>
      </c>
      <c r="AC107" s="6">
        <v>1</v>
      </c>
      <c r="AD107" s="3">
        <v>7361144.1600000001</v>
      </c>
      <c r="AE107" s="3">
        <v>7361144.1600000001</v>
      </c>
      <c r="AF107" s="3">
        <v>2845707.85</v>
      </c>
      <c r="AG107" s="3">
        <v>0</v>
      </c>
      <c r="AH107" s="3">
        <v>337722</v>
      </c>
      <c r="AI107" s="3">
        <v>0</v>
      </c>
      <c r="AJ107" s="3">
        <v>601377.54</v>
      </c>
      <c r="AK107" s="3">
        <v>0</v>
      </c>
      <c r="AL107" s="3">
        <v>372179.36</v>
      </c>
      <c r="AM107" s="3">
        <v>0</v>
      </c>
      <c r="AN107" s="3">
        <v>2010191.03</v>
      </c>
      <c r="AO107" s="3">
        <v>0</v>
      </c>
      <c r="AP107" s="8">
        <v>1</v>
      </c>
      <c r="AQ107" s="8">
        <v>0</v>
      </c>
      <c r="AR107" s="3">
        <v>1475880.4</v>
      </c>
      <c r="AS107" s="3">
        <v>0</v>
      </c>
      <c r="AT107" s="3">
        <v>55812233</v>
      </c>
      <c r="AU107" s="3">
        <v>0</v>
      </c>
      <c r="AV107" s="3">
        <v>0</v>
      </c>
      <c r="AW107" s="3">
        <v>0</v>
      </c>
      <c r="AX107" s="10">
        <v>36.020000000000003</v>
      </c>
      <c r="AY107" s="10">
        <v>0</v>
      </c>
      <c r="AZ107" s="10">
        <v>26.44</v>
      </c>
      <c r="BA107" s="3">
        <v>55812</v>
      </c>
      <c r="BB107" s="3">
        <v>62.46</v>
      </c>
      <c r="BC107" s="3">
        <v>9.41</v>
      </c>
      <c r="BD107" s="3">
        <v>0</v>
      </c>
      <c r="BE107" s="3">
        <v>1.78</v>
      </c>
      <c r="BF107" s="3">
        <v>0</v>
      </c>
      <c r="BG107" s="3">
        <v>1</v>
      </c>
      <c r="BH107" s="3">
        <v>0</v>
      </c>
      <c r="BI107" s="3">
        <v>1.59</v>
      </c>
      <c r="BJ107" s="3">
        <v>0</v>
      </c>
      <c r="BK107" s="3">
        <v>11.04</v>
      </c>
      <c r="BL107" s="3">
        <v>0</v>
      </c>
      <c r="BM107" s="3">
        <v>676576</v>
      </c>
      <c r="BN107" s="3">
        <v>0</v>
      </c>
      <c r="BO107" s="3">
        <v>106456</v>
      </c>
      <c r="BP107" s="3">
        <v>973121</v>
      </c>
      <c r="BQ107" s="3">
        <v>210921</v>
      </c>
      <c r="BR107" s="3">
        <v>0</v>
      </c>
      <c r="BS107" s="3">
        <v>220099.39</v>
      </c>
      <c r="BT107" s="3">
        <v>50444.66</v>
      </c>
      <c r="BU107" s="3">
        <v>616937.5</v>
      </c>
      <c r="BV107" s="3">
        <v>3550.25</v>
      </c>
      <c r="BW107" s="3">
        <v>0</v>
      </c>
      <c r="BX107" s="3">
        <v>0</v>
      </c>
      <c r="BY107" s="3">
        <v>0</v>
      </c>
      <c r="BZ107" s="3">
        <v>7356.74</v>
      </c>
      <c r="CA107" s="3">
        <v>37368.22</v>
      </c>
      <c r="CB107" s="3">
        <v>154107.76</v>
      </c>
      <c r="CC107" s="3">
        <v>0</v>
      </c>
      <c r="CD107" s="3">
        <v>124253.45</v>
      </c>
      <c r="CE107" s="3">
        <v>27845.17</v>
      </c>
      <c r="CF107" s="3">
        <v>0</v>
      </c>
      <c r="CG107" s="3">
        <v>3550.25</v>
      </c>
      <c r="CH107" s="3">
        <v>18540.57</v>
      </c>
      <c r="CI107" s="3">
        <v>0</v>
      </c>
      <c r="CJ107" s="3">
        <v>0</v>
      </c>
      <c r="CK107" s="3">
        <v>800</v>
      </c>
      <c r="CL107" s="3">
        <v>0</v>
      </c>
      <c r="CM107" s="3">
        <v>0</v>
      </c>
      <c r="CN107" s="3">
        <v>0</v>
      </c>
      <c r="CO107" s="3">
        <v>22599.49</v>
      </c>
      <c r="CP107" s="3">
        <v>1000</v>
      </c>
      <c r="CQ107" s="3">
        <v>0</v>
      </c>
      <c r="CR107" s="3">
        <v>3486071.43</v>
      </c>
      <c r="CS107" s="3">
        <v>525073.85</v>
      </c>
      <c r="CT107" s="3">
        <v>0</v>
      </c>
      <c r="CU107" s="3">
        <v>99099.26</v>
      </c>
      <c r="CV107" s="3">
        <v>55813.24</v>
      </c>
      <c r="CW107" s="3">
        <v>0</v>
      </c>
      <c r="CX107" s="3">
        <v>88998</v>
      </c>
      <c r="CY107" s="3">
        <v>0</v>
      </c>
      <c r="CZ107" s="3">
        <v>615937.5</v>
      </c>
      <c r="DA107" s="3">
        <v>0</v>
      </c>
      <c r="DB107" s="3">
        <v>59879.48</v>
      </c>
      <c r="DC107" s="3">
        <v>194624</v>
      </c>
      <c r="DD107" s="3">
        <v>0</v>
      </c>
      <c r="DE107" s="3">
        <v>80170.600000000006</v>
      </c>
      <c r="DF107" s="3">
        <v>66480.789999999994</v>
      </c>
      <c r="DG107" s="3">
        <v>934952.78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3502893.21</v>
      </c>
      <c r="DS107" s="3">
        <v>66480.789999999994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s="3" t="s">
        <v>133</v>
      </c>
      <c r="DZ107" s="3" t="s">
        <v>134</v>
      </c>
      <c r="EA107" s="3" t="s">
        <v>137</v>
      </c>
    </row>
    <row r="108" spans="1:131" ht="13.5" customHeight="1" x14ac:dyDescent="0.25">
      <c r="A108" s="4" t="s">
        <v>609</v>
      </c>
      <c r="B108" s="3" t="s">
        <v>652</v>
      </c>
      <c r="C108" s="3" t="s">
        <v>246</v>
      </c>
      <c r="D108" s="3" t="s">
        <v>796</v>
      </c>
      <c r="E108" s="3" t="s">
        <v>264</v>
      </c>
      <c r="F108" s="3" t="s">
        <v>139</v>
      </c>
      <c r="G108" s="3">
        <v>0</v>
      </c>
      <c r="H108" s="3">
        <v>0</v>
      </c>
      <c r="I108" s="3">
        <v>0</v>
      </c>
      <c r="J108" s="3">
        <v>0</v>
      </c>
      <c r="K108" s="3">
        <v>511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511</v>
      </c>
      <c r="S108" s="3">
        <v>511</v>
      </c>
      <c r="T108" s="3">
        <v>1800</v>
      </c>
      <c r="U108" s="3">
        <v>40.780999999999999</v>
      </c>
      <c r="V108" s="3">
        <v>124055.8</v>
      </c>
      <c r="W108" s="3">
        <v>11981.78</v>
      </c>
      <c r="X108" s="3">
        <v>10424.4</v>
      </c>
      <c r="Y108" s="3">
        <v>7665</v>
      </c>
      <c r="Z108" s="3">
        <v>3261148.3</v>
      </c>
      <c r="AA108" s="3">
        <v>4071393.36</v>
      </c>
      <c r="AB108" s="3">
        <v>4353915</v>
      </c>
      <c r="AC108" s="6">
        <v>1.0693999999999999</v>
      </c>
      <c r="AD108" s="3">
        <v>4353915.68</v>
      </c>
      <c r="AE108" s="3">
        <v>4353915.68</v>
      </c>
      <c r="AF108" s="3">
        <v>1628844.98</v>
      </c>
      <c r="AG108" s="3">
        <v>0</v>
      </c>
      <c r="AH108" s="3">
        <v>135758.94</v>
      </c>
      <c r="AI108" s="3">
        <v>0</v>
      </c>
      <c r="AJ108" s="3">
        <v>415278.79</v>
      </c>
      <c r="AK108" s="3">
        <v>0</v>
      </c>
      <c r="AL108" s="3">
        <v>242312.91</v>
      </c>
      <c r="AM108" s="3">
        <v>0</v>
      </c>
      <c r="AN108" s="3">
        <v>0</v>
      </c>
      <c r="AO108" s="3">
        <v>1098304.49</v>
      </c>
      <c r="AP108" s="8">
        <v>0</v>
      </c>
      <c r="AQ108" s="8">
        <v>1</v>
      </c>
      <c r="AR108" s="3">
        <v>1092766.7</v>
      </c>
      <c r="AS108" s="3">
        <v>0</v>
      </c>
      <c r="AT108" s="3">
        <v>57912154</v>
      </c>
      <c r="AU108" s="3">
        <v>0</v>
      </c>
      <c r="AV108" s="3">
        <v>0</v>
      </c>
      <c r="AW108" s="3">
        <v>0</v>
      </c>
      <c r="AX108" s="10">
        <v>0</v>
      </c>
      <c r="AY108" s="10">
        <v>18.97</v>
      </c>
      <c r="AZ108" s="10">
        <v>18.87</v>
      </c>
      <c r="BA108" s="3">
        <v>57912</v>
      </c>
      <c r="BB108" s="3">
        <v>37.840000000000003</v>
      </c>
      <c r="BC108" s="3">
        <v>2.82</v>
      </c>
      <c r="BD108" s="3">
        <v>0</v>
      </c>
      <c r="BE108" s="3">
        <v>0.37</v>
      </c>
      <c r="BF108" s="3">
        <v>0</v>
      </c>
      <c r="BG108" s="3">
        <v>0</v>
      </c>
      <c r="BH108" s="3">
        <v>0</v>
      </c>
      <c r="BI108" s="3">
        <v>1.3</v>
      </c>
      <c r="BJ108" s="3">
        <v>0</v>
      </c>
      <c r="BK108" s="3">
        <v>15.8</v>
      </c>
      <c r="BL108" s="3">
        <v>0</v>
      </c>
      <c r="BM108" s="3">
        <v>229876</v>
      </c>
      <c r="BN108" s="3">
        <v>0</v>
      </c>
      <c r="BO108" s="3">
        <v>21209</v>
      </c>
      <c r="BP108" s="3">
        <v>561292</v>
      </c>
      <c r="BQ108" s="3">
        <v>0</v>
      </c>
      <c r="BR108" s="3">
        <v>0</v>
      </c>
      <c r="BS108" s="3">
        <v>151743.79999999999</v>
      </c>
      <c r="BT108" s="3">
        <v>19414.04</v>
      </c>
      <c r="BU108" s="3">
        <v>915080</v>
      </c>
      <c r="BV108" s="3">
        <v>17040.16</v>
      </c>
      <c r="BW108" s="3">
        <v>0</v>
      </c>
      <c r="BX108" s="3">
        <v>2756.82</v>
      </c>
      <c r="BY108" s="3">
        <v>0</v>
      </c>
      <c r="BZ108" s="3">
        <v>0</v>
      </c>
      <c r="CA108" s="3">
        <v>37821.480000000003</v>
      </c>
      <c r="CB108" s="3">
        <v>0</v>
      </c>
      <c r="CC108" s="3">
        <v>0</v>
      </c>
      <c r="CD108" s="3">
        <v>72436.210000000006</v>
      </c>
      <c r="CE108" s="3">
        <v>4033.41</v>
      </c>
      <c r="CF108" s="3">
        <v>0</v>
      </c>
      <c r="CG108" s="3">
        <v>17040.16</v>
      </c>
      <c r="CH108" s="3">
        <v>8197.08</v>
      </c>
      <c r="CI108" s="3">
        <v>0</v>
      </c>
      <c r="CJ108" s="3">
        <v>0</v>
      </c>
      <c r="CK108" s="3">
        <v>700</v>
      </c>
      <c r="CL108" s="3">
        <v>0</v>
      </c>
      <c r="CM108" s="3">
        <v>0</v>
      </c>
      <c r="CN108" s="3">
        <v>0</v>
      </c>
      <c r="CO108" s="3">
        <v>15380.63</v>
      </c>
      <c r="CP108" s="3">
        <v>0</v>
      </c>
      <c r="CQ108" s="3">
        <v>0</v>
      </c>
      <c r="CR108" s="3">
        <v>2191071.19</v>
      </c>
      <c r="CS108" s="3">
        <v>163091.6</v>
      </c>
      <c r="CT108" s="3">
        <v>0</v>
      </c>
      <c r="CU108" s="3">
        <v>21209</v>
      </c>
      <c r="CV108" s="3">
        <v>0</v>
      </c>
      <c r="CW108" s="3">
        <v>0</v>
      </c>
      <c r="CX108" s="3">
        <v>75513</v>
      </c>
      <c r="CY108" s="3">
        <v>0</v>
      </c>
      <c r="CZ108" s="3">
        <v>915080</v>
      </c>
      <c r="DA108" s="3">
        <v>0</v>
      </c>
      <c r="DB108" s="3">
        <v>45975</v>
      </c>
      <c r="DC108" s="3">
        <v>112258.4</v>
      </c>
      <c r="DD108" s="3">
        <v>0</v>
      </c>
      <c r="DE108" s="3">
        <v>0</v>
      </c>
      <c r="DF108" s="3">
        <v>27915.25</v>
      </c>
      <c r="DG108" s="3">
        <v>522770.52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1920530.9</v>
      </c>
      <c r="DS108" s="3">
        <v>27915.25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s="3" t="s">
        <v>149</v>
      </c>
      <c r="DZ108" s="3">
        <v>0</v>
      </c>
      <c r="EA108" s="3" t="s">
        <v>141</v>
      </c>
    </row>
    <row r="109" spans="1:131" ht="13.5" customHeight="1" x14ac:dyDescent="0.25">
      <c r="A109" s="4" t="s">
        <v>609</v>
      </c>
      <c r="B109" s="3" t="s">
        <v>652</v>
      </c>
      <c r="C109" s="3" t="s">
        <v>246</v>
      </c>
      <c r="D109" s="3" t="s">
        <v>797</v>
      </c>
      <c r="E109" s="3" t="s">
        <v>265</v>
      </c>
      <c r="F109" s="3" t="s">
        <v>132</v>
      </c>
      <c r="G109" s="3">
        <v>629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164</v>
      </c>
      <c r="O109" s="3">
        <v>0</v>
      </c>
      <c r="P109" s="3">
        <v>0</v>
      </c>
      <c r="Q109" s="3">
        <v>793</v>
      </c>
      <c r="R109" s="3">
        <v>0</v>
      </c>
      <c r="S109" s="3">
        <v>793</v>
      </c>
      <c r="T109" s="3">
        <v>8200</v>
      </c>
      <c r="U109" s="3">
        <v>58.347000000000001</v>
      </c>
      <c r="V109" s="3">
        <v>177491.57</v>
      </c>
      <c r="W109" s="3">
        <v>48725.5</v>
      </c>
      <c r="X109" s="3">
        <v>16177.2</v>
      </c>
      <c r="Y109" s="3">
        <v>11895</v>
      </c>
      <c r="Z109" s="3">
        <v>4208265.07</v>
      </c>
      <c r="AA109" s="3">
        <v>5258127.01</v>
      </c>
      <c r="AB109" s="3">
        <v>4944663.47</v>
      </c>
      <c r="AC109" s="6">
        <v>0.94040000000000001</v>
      </c>
      <c r="AD109" s="3">
        <v>4944663.47</v>
      </c>
      <c r="AE109" s="3">
        <v>5258127.01</v>
      </c>
      <c r="AF109" s="3">
        <v>2006267.33</v>
      </c>
      <c r="AG109" s="3">
        <v>0</v>
      </c>
      <c r="AH109" s="3">
        <v>253671.97</v>
      </c>
      <c r="AI109" s="3">
        <v>0</v>
      </c>
      <c r="AJ109" s="3">
        <v>491413.96</v>
      </c>
      <c r="AK109" s="3">
        <v>0</v>
      </c>
      <c r="AL109" s="3">
        <v>279899.15000000002</v>
      </c>
      <c r="AM109" s="3">
        <v>1035761.16</v>
      </c>
      <c r="AN109" s="3">
        <v>370176.19</v>
      </c>
      <c r="AO109" s="3">
        <v>0</v>
      </c>
      <c r="AP109" s="8">
        <v>1</v>
      </c>
      <c r="AQ109" s="8">
        <v>0</v>
      </c>
      <c r="AR109" s="3">
        <v>736398.4</v>
      </c>
      <c r="AS109" s="3">
        <v>0</v>
      </c>
      <c r="AT109" s="3">
        <v>9167321</v>
      </c>
      <c r="AU109" s="3">
        <v>25644</v>
      </c>
      <c r="AV109" s="3">
        <v>0</v>
      </c>
      <c r="AW109" s="3">
        <v>0</v>
      </c>
      <c r="AX109" s="10">
        <v>40.39</v>
      </c>
      <c r="AY109" s="10">
        <v>0</v>
      </c>
      <c r="AZ109" s="10">
        <v>80.33</v>
      </c>
      <c r="BA109" s="3">
        <v>9167</v>
      </c>
      <c r="BB109" s="3">
        <v>120.72</v>
      </c>
      <c r="BC109" s="3">
        <v>2.69</v>
      </c>
      <c r="BD109" s="3">
        <v>0</v>
      </c>
      <c r="BE109" s="3">
        <v>7.24</v>
      </c>
      <c r="BF109" s="3">
        <v>0</v>
      </c>
      <c r="BG109" s="3">
        <v>0.55000000000000004</v>
      </c>
      <c r="BH109" s="3">
        <v>0</v>
      </c>
      <c r="BI109" s="3">
        <v>0</v>
      </c>
      <c r="BJ109" s="3">
        <v>0</v>
      </c>
      <c r="BK109" s="3">
        <v>12.22</v>
      </c>
      <c r="BL109" s="3">
        <v>0</v>
      </c>
      <c r="BM109" s="3">
        <v>36953.67</v>
      </c>
      <c r="BN109" s="3">
        <v>157433.35999999999</v>
      </c>
      <c r="BO109" s="3">
        <v>69687.86</v>
      </c>
      <c r="BP109" s="3">
        <v>759038.74</v>
      </c>
      <c r="BQ109" s="3">
        <v>7325.73</v>
      </c>
      <c r="BR109" s="3">
        <v>0</v>
      </c>
      <c r="BS109" s="3">
        <v>62304.07</v>
      </c>
      <c r="BT109" s="3">
        <v>167910.23</v>
      </c>
      <c r="BU109" s="3">
        <v>262785</v>
      </c>
      <c r="BV109" s="3">
        <v>487389.93</v>
      </c>
      <c r="BW109" s="3">
        <v>0</v>
      </c>
      <c r="BX109" s="3">
        <v>9839.34</v>
      </c>
      <c r="BY109" s="3">
        <v>156633.35999999999</v>
      </c>
      <c r="BZ109" s="3">
        <v>3332.26</v>
      </c>
      <c r="CA109" s="3">
        <v>71439.34</v>
      </c>
      <c r="CB109" s="3">
        <v>2325.73</v>
      </c>
      <c r="CC109" s="3">
        <v>0</v>
      </c>
      <c r="CD109" s="3">
        <v>57407.44</v>
      </c>
      <c r="CE109" s="3">
        <v>148976.49</v>
      </c>
      <c r="CF109" s="3">
        <v>149915.14000000001</v>
      </c>
      <c r="CG109" s="3">
        <v>487389.93</v>
      </c>
      <c r="CH109" s="3">
        <v>2463.38</v>
      </c>
      <c r="CI109" s="3">
        <v>800</v>
      </c>
      <c r="CJ109" s="3">
        <v>0</v>
      </c>
      <c r="CK109" s="3">
        <v>0</v>
      </c>
      <c r="CL109" s="3">
        <v>0</v>
      </c>
      <c r="CM109" s="3">
        <v>0</v>
      </c>
      <c r="CN109" s="3">
        <v>0</v>
      </c>
      <c r="CO109" s="3">
        <v>18933.740000000002</v>
      </c>
      <c r="CP109" s="3">
        <v>800</v>
      </c>
      <c r="CQ109" s="3">
        <v>0</v>
      </c>
      <c r="CR109" s="3">
        <v>1106574.5900000001</v>
      </c>
      <c r="CS109" s="3">
        <v>24650.95</v>
      </c>
      <c r="CT109" s="3">
        <v>0</v>
      </c>
      <c r="CU109" s="3">
        <v>66355.600000000006</v>
      </c>
      <c r="CV109" s="3">
        <v>5000</v>
      </c>
      <c r="CW109" s="3">
        <v>0</v>
      </c>
      <c r="CX109" s="3">
        <v>0</v>
      </c>
      <c r="CY109" s="3">
        <v>0</v>
      </c>
      <c r="CZ109" s="3">
        <v>112069.86</v>
      </c>
      <c r="DA109" s="3">
        <v>0</v>
      </c>
      <c r="DB109" s="3">
        <v>0</v>
      </c>
      <c r="DC109" s="3">
        <v>151807.75</v>
      </c>
      <c r="DD109" s="3">
        <v>0</v>
      </c>
      <c r="DE109" s="3">
        <v>0</v>
      </c>
      <c r="DF109" s="3">
        <v>0</v>
      </c>
      <c r="DG109" s="3">
        <v>687599.4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0</v>
      </c>
      <c r="DN109" s="3">
        <v>0</v>
      </c>
      <c r="DO109" s="3">
        <v>0</v>
      </c>
      <c r="DP109" s="3">
        <v>0</v>
      </c>
      <c r="DQ109" s="3">
        <v>0</v>
      </c>
      <c r="DR109" s="3">
        <v>3558189.73</v>
      </c>
      <c r="DS109" s="3">
        <v>0</v>
      </c>
      <c r="DT109" s="3">
        <v>0</v>
      </c>
      <c r="DU109" s="3">
        <v>0</v>
      </c>
      <c r="DV109" s="3">
        <v>0</v>
      </c>
      <c r="DW109" s="3">
        <v>0</v>
      </c>
      <c r="DX109" s="3">
        <v>0</v>
      </c>
      <c r="DY109" s="3" t="s">
        <v>133</v>
      </c>
      <c r="DZ109" s="3" t="s">
        <v>134</v>
      </c>
      <c r="EA109" s="3" t="s">
        <v>146</v>
      </c>
    </row>
    <row r="110" spans="1:131" ht="13.5" customHeight="1" x14ac:dyDescent="0.25">
      <c r="A110" s="4" t="s">
        <v>609</v>
      </c>
      <c r="B110" s="3" t="s">
        <v>652</v>
      </c>
      <c r="C110" s="3" t="s">
        <v>246</v>
      </c>
      <c r="D110" s="3" t="s">
        <v>798</v>
      </c>
      <c r="E110" s="3" t="s">
        <v>266</v>
      </c>
      <c r="F110" s="3" t="s">
        <v>132</v>
      </c>
      <c r="G110" s="3">
        <v>88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24</v>
      </c>
      <c r="O110" s="3">
        <v>0</v>
      </c>
      <c r="P110" s="3">
        <v>0</v>
      </c>
      <c r="Q110" s="3">
        <v>112</v>
      </c>
      <c r="R110" s="3">
        <v>0</v>
      </c>
      <c r="S110" s="3">
        <v>112</v>
      </c>
      <c r="T110" s="3">
        <v>1400</v>
      </c>
      <c r="U110" s="3">
        <v>13.4</v>
      </c>
      <c r="V110" s="3">
        <v>40762.800000000003</v>
      </c>
      <c r="W110" s="3">
        <v>5849.63</v>
      </c>
      <c r="X110" s="3">
        <v>2284.8000000000002</v>
      </c>
      <c r="Y110" s="3">
        <v>1680</v>
      </c>
      <c r="Z110" s="3">
        <v>681059.65</v>
      </c>
      <c r="AA110" s="3">
        <v>847297.52</v>
      </c>
      <c r="AB110" s="3">
        <v>820240.94</v>
      </c>
      <c r="AC110" s="6">
        <v>0.96809999999999996</v>
      </c>
      <c r="AD110" s="3">
        <v>820240.94</v>
      </c>
      <c r="AE110" s="3">
        <v>850906.57</v>
      </c>
      <c r="AF110" s="3">
        <v>330587.07</v>
      </c>
      <c r="AG110" s="3">
        <v>0</v>
      </c>
      <c r="AH110" s="3">
        <v>25211.57</v>
      </c>
      <c r="AI110" s="3">
        <v>5328.75</v>
      </c>
      <c r="AJ110" s="3">
        <v>82024.09</v>
      </c>
      <c r="AK110" s="3">
        <v>4101.41</v>
      </c>
      <c r="AL110" s="3">
        <v>27905.07</v>
      </c>
      <c r="AM110" s="3">
        <v>0</v>
      </c>
      <c r="AN110" s="3">
        <v>232933.6</v>
      </c>
      <c r="AO110" s="3">
        <v>0</v>
      </c>
      <c r="AP110" s="8">
        <v>1</v>
      </c>
      <c r="AQ110" s="8">
        <v>0</v>
      </c>
      <c r="AR110" s="3">
        <v>139181.29</v>
      </c>
      <c r="AS110" s="3">
        <v>0</v>
      </c>
      <c r="AT110" s="3">
        <v>7710717</v>
      </c>
      <c r="AU110" s="3">
        <v>0</v>
      </c>
      <c r="AV110" s="3">
        <v>0</v>
      </c>
      <c r="AW110" s="3">
        <v>0</v>
      </c>
      <c r="AX110" s="10">
        <v>30.21</v>
      </c>
      <c r="AY110" s="10">
        <v>0</v>
      </c>
      <c r="AZ110" s="10">
        <v>18.05</v>
      </c>
      <c r="BA110" s="3">
        <v>7711</v>
      </c>
      <c r="BB110" s="3">
        <v>48.26</v>
      </c>
      <c r="BC110" s="3">
        <v>6.93</v>
      </c>
      <c r="BD110" s="3">
        <v>0</v>
      </c>
      <c r="BE110" s="3">
        <v>2.2000000000000002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4.2699999999999996</v>
      </c>
      <c r="BL110" s="3">
        <v>1.88</v>
      </c>
      <c r="BM110" s="3">
        <v>86203</v>
      </c>
      <c r="BN110" s="3">
        <v>0</v>
      </c>
      <c r="BO110" s="3">
        <v>16936</v>
      </c>
      <c r="BP110" s="3">
        <v>106480</v>
      </c>
      <c r="BQ110" s="3">
        <v>0</v>
      </c>
      <c r="BR110" s="3">
        <v>0</v>
      </c>
      <c r="BS110" s="3">
        <v>2598.0700000000002</v>
      </c>
      <c r="BT110" s="3">
        <v>72.55</v>
      </c>
      <c r="BU110" s="3">
        <v>32900</v>
      </c>
      <c r="BV110" s="3">
        <v>92677.74</v>
      </c>
      <c r="BW110" s="3">
        <v>12445.11</v>
      </c>
      <c r="BX110" s="3">
        <v>0</v>
      </c>
      <c r="BY110" s="3">
        <v>0</v>
      </c>
      <c r="BZ110" s="3">
        <v>0</v>
      </c>
      <c r="CA110" s="3">
        <v>30758.43</v>
      </c>
      <c r="CB110" s="3">
        <v>0</v>
      </c>
      <c r="CC110" s="3">
        <v>0</v>
      </c>
      <c r="CD110" s="3">
        <v>0</v>
      </c>
      <c r="CE110" s="3">
        <v>72.55</v>
      </c>
      <c r="CF110" s="3">
        <v>0</v>
      </c>
      <c r="CG110" s="3">
        <v>78177.740000000005</v>
      </c>
      <c r="CH110" s="3">
        <v>2957.91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1805.61</v>
      </c>
      <c r="CO110" s="3">
        <v>0</v>
      </c>
      <c r="CP110" s="3">
        <v>0</v>
      </c>
      <c r="CQ110" s="3">
        <v>0</v>
      </c>
      <c r="CR110" s="3">
        <v>372114.89</v>
      </c>
      <c r="CS110" s="3">
        <v>53426.29</v>
      </c>
      <c r="CT110" s="3">
        <v>0</v>
      </c>
      <c r="CU110" s="3">
        <v>16936</v>
      </c>
      <c r="CV110" s="3">
        <v>0</v>
      </c>
      <c r="CW110" s="3">
        <v>0</v>
      </c>
      <c r="CX110" s="3">
        <v>0</v>
      </c>
      <c r="CY110" s="3">
        <v>0</v>
      </c>
      <c r="CZ110" s="3">
        <v>32900</v>
      </c>
      <c r="DA110" s="3">
        <v>14500</v>
      </c>
      <c r="DB110" s="3">
        <v>14485.65</v>
      </c>
      <c r="DC110" s="3">
        <v>21296</v>
      </c>
      <c r="DD110" s="3">
        <v>0</v>
      </c>
      <c r="DE110" s="3">
        <v>652.22</v>
      </c>
      <c r="DF110" s="3">
        <v>14909.4</v>
      </c>
      <c r="DG110" s="3">
        <v>75721.570000000007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</v>
      </c>
      <c r="DQ110" s="3">
        <v>0</v>
      </c>
      <c r="DR110" s="3">
        <v>407775.87</v>
      </c>
      <c r="DS110" s="3">
        <v>14909.4</v>
      </c>
      <c r="DT110" s="3">
        <v>0</v>
      </c>
      <c r="DU110" s="3">
        <v>0</v>
      </c>
      <c r="DV110" s="3">
        <v>0</v>
      </c>
      <c r="DW110" s="3">
        <v>0</v>
      </c>
      <c r="DX110" s="3">
        <v>0</v>
      </c>
      <c r="DY110" s="3" t="s">
        <v>133</v>
      </c>
      <c r="DZ110" s="3" t="s">
        <v>134</v>
      </c>
      <c r="EA110" s="3" t="s">
        <v>146</v>
      </c>
    </row>
    <row r="111" spans="1:131" ht="13.5" customHeight="1" x14ac:dyDescent="0.25">
      <c r="A111" s="4" t="s">
        <v>609</v>
      </c>
      <c r="B111" s="3" t="s">
        <v>652</v>
      </c>
      <c r="C111" s="3" t="s">
        <v>246</v>
      </c>
      <c r="D111" s="3" t="s">
        <v>799</v>
      </c>
      <c r="E111" s="3" t="s">
        <v>267</v>
      </c>
      <c r="F111" s="3" t="s">
        <v>132</v>
      </c>
      <c r="G111" s="3">
        <v>75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14</v>
      </c>
      <c r="O111" s="3">
        <v>0</v>
      </c>
      <c r="P111" s="3">
        <v>0</v>
      </c>
      <c r="Q111" s="3">
        <v>89</v>
      </c>
      <c r="R111" s="3">
        <v>0</v>
      </c>
      <c r="S111" s="3">
        <v>89</v>
      </c>
      <c r="T111" s="3">
        <v>600</v>
      </c>
      <c r="U111" s="3">
        <v>11.164999999999999</v>
      </c>
      <c r="V111" s="3">
        <v>33963.93</v>
      </c>
      <c r="W111" s="3">
        <v>5446.86</v>
      </c>
      <c r="X111" s="3">
        <v>1815.6</v>
      </c>
      <c r="Y111" s="3">
        <v>1335</v>
      </c>
      <c r="Z111" s="3">
        <v>563362.53</v>
      </c>
      <c r="AA111" s="3">
        <v>701613.95</v>
      </c>
      <c r="AB111" s="3">
        <v>660173.59</v>
      </c>
      <c r="AC111" s="6">
        <v>0.94089999999999996</v>
      </c>
      <c r="AD111" s="3">
        <v>660173.59</v>
      </c>
      <c r="AE111" s="3">
        <v>701613.95</v>
      </c>
      <c r="AF111" s="3">
        <v>270445.51</v>
      </c>
      <c r="AG111" s="3">
        <v>0</v>
      </c>
      <c r="AH111" s="3">
        <v>24684.53</v>
      </c>
      <c r="AI111" s="3">
        <v>4060</v>
      </c>
      <c r="AJ111" s="3">
        <v>66017.36</v>
      </c>
      <c r="AK111" s="3">
        <v>3188.69</v>
      </c>
      <c r="AL111" s="3">
        <v>31719.87</v>
      </c>
      <c r="AM111" s="3">
        <v>77974.62</v>
      </c>
      <c r="AN111" s="3">
        <v>106559.76</v>
      </c>
      <c r="AO111" s="3">
        <v>0</v>
      </c>
      <c r="AP111" s="8">
        <v>1</v>
      </c>
      <c r="AQ111" s="8">
        <v>0</v>
      </c>
      <c r="AR111" s="3">
        <v>96811.06</v>
      </c>
      <c r="AS111" s="3">
        <v>0</v>
      </c>
      <c r="AT111" s="3">
        <v>2987930</v>
      </c>
      <c r="AU111" s="3">
        <v>2186</v>
      </c>
      <c r="AV111" s="3">
        <v>0</v>
      </c>
      <c r="AW111" s="3">
        <v>0</v>
      </c>
      <c r="AX111" s="10">
        <v>35.67</v>
      </c>
      <c r="AY111" s="10">
        <v>0</v>
      </c>
      <c r="AZ111" s="10">
        <v>32.4</v>
      </c>
      <c r="BA111" s="3">
        <v>2988</v>
      </c>
      <c r="BB111" s="3">
        <v>68.069999999999993</v>
      </c>
      <c r="BC111" s="3">
        <v>26.01</v>
      </c>
      <c r="BD111" s="3">
        <v>0</v>
      </c>
      <c r="BE111" s="3">
        <v>7.57</v>
      </c>
      <c r="BF111" s="3">
        <v>0</v>
      </c>
      <c r="BG111" s="3">
        <v>0</v>
      </c>
      <c r="BH111" s="3">
        <v>0</v>
      </c>
      <c r="BI111" s="3">
        <v>2.99</v>
      </c>
      <c r="BJ111" s="3">
        <v>0</v>
      </c>
      <c r="BK111" s="3">
        <v>0</v>
      </c>
      <c r="BL111" s="3">
        <v>0</v>
      </c>
      <c r="BM111" s="3">
        <v>110316.07</v>
      </c>
      <c r="BN111" s="3">
        <v>0</v>
      </c>
      <c r="BO111" s="3">
        <v>22620</v>
      </c>
      <c r="BP111" s="3">
        <v>103094.39999999999</v>
      </c>
      <c r="BQ111" s="3">
        <v>0</v>
      </c>
      <c r="BR111" s="3">
        <v>0</v>
      </c>
      <c r="BS111" s="3">
        <v>12814.86</v>
      </c>
      <c r="BT111" s="3">
        <v>0</v>
      </c>
      <c r="BU111" s="3">
        <v>0</v>
      </c>
      <c r="BV111" s="3">
        <v>0</v>
      </c>
      <c r="BW111" s="3">
        <v>8816.85</v>
      </c>
      <c r="BX111" s="3">
        <v>0</v>
      </c>
      <c r="BY111" s="3">
        <v>0</v>
      </c>
      <c r="BZ111" s="3">
        <v>0</v>
      </c>
      <c r="CA111" s="3">
        <v>15815.16</v>
      </c>
      <c r="CB111" s="3">
        <v>0</v>
      </c>
      <c r="CC111" s="3">
        <v>0</v>
      </c>
      <c r="CD111" s="3">
        <v>2303</v>
      </c>
      <c r="CE111" s="3">
        <v>0</v>
      </c>
      <c r="CF111" s="3">
        <v>0</v>
      </c>
      <c r="CG111" s="3">
        <v>0</v>
      </c>
      <c r="CH111" s="3">
        <v>3759.82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914.35</v>
      </c>
      <c r="CO111" s="3">
        <v>0</v>
      </c>
      <c r="CP111" s="3">
        <v>0</v>
      </c>
      <c r="CQ111" s="3">
        <v>0</v>
      </c>
      <c r="CR111" s="3">
        <v>203370.82</v>
      </c>
      <c r="CS111" s="3">
        <v>77708.44</v>
      </c>
      <c r="CT111" s="3">
        <v>0</v>
      </c>
      <c r="CU111" s="3">
        <v>22620</v>
      </c>
      <c r="CV111" s="3">
        <v>0</v>
      </c>
      <c r="CW111" s="3">
        <v>0</v>
      </c>
      <c r="CX111" s="3">
        <v>8942</v>
      </c>
      <c r="CY111" s="3">
        <v>0</v>
      </c>
      <c r="CZ111" s="3">
        <v>0</v>
      </c>
      <c r="DA111" s="3">
        <v>0</v>
      </c>
      <c r="DB111" s="3">
        <v>745.4</v>
      </c>
      <c r="DC111" s="3">
        <v>20618.88</v>
      </c>
      <c r="DD111" s="3">
        <v>0</v>
      </c>
      <c r="DE111" s="3">
        <v>0</v>
      </c>
      <c r="DF111" s="3">
        <v>14423.9</v>
      </c>
      <c r="DG111" s="3">
        <v>87279.24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416266.05</v>
      </c>
      <c r="DS111" s="3">
        <v>14423.91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  <c r="DY111" s="3" t="s">
        <v>133</v>
      </c>
      <c r="DZ111" s="3" t="s">
        <v>134</v>
      </c>
      <c r="EA111" s="3" t="s">
        <v>146</v>
      </c>
    </row>
    <row r="112" spans="1:131" ht="13.5" customHeight="1" x14ac:dyDescent="0.25">
      <c r="A112" s="4" t="s">
        <v>609</v>
      </c>
      <c r="B112" s="3" t="s">
        <v>653</v>
      </c>
      <c r="C112" s="3" t="s">
        <v>268</v>
      </c>
      <c r="D112" s="3" t="s">
        <v>800</v>
      </c>
      <c r="E112" s="3" t="s">
        <v>269</v>
      </c>
      <c r="F112" s="3" t="s">
        <v>132</v>
      </c>
      <c r="G112" s="3">
        <v>271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128</v>
      </c>
      <c r="O112" s="3">
        <v>0</v>
      </c>
      <c r="P112" s="3">
        <v>0</v>
      </c>
      <c r="Q112" s="3">
        <v>399</v>
      </c>
      <c r="R112" s="3">
        <v>0</v>
      </c>
      <c r="S112" s="3">
        <v>399</v>
      </c>
      <c r="T112" s="3">
        <v>1400</v>
      </c>
      <c r="U112" s="3">
        <v>29.553000000000001</v>
      </c>
      <c r="V112" s="3">
        <v>89900.23</v>
      </c>
      <c r="W112" s="3">
        <v>6800.72</v>
      </c>
      <c r="X112" s="3">
        <v>8139.6</v>
      </c>
      <c r="Y112" s="3">
        <v>5985</v>
      </c>
      <c r="Z112" s="3">
        <v>2133836.5099999998</v>
      </c>
      <c r="AA112" s="3">
        <v>2660053.63</v>
      </c>
      <c r="AB112" s="3">
        <v>2660053.63</v>
      </c>
      <c r="AC112" s="6">
        <v>1</v>
      </c>
      <c r="AD112" s="3">
        <v>2583314.54</v>
      </c>
      <c r="AE112" s="3">
        <v>2660053.63</v>
      </c>
      <c r="AF112" s="3">
        <v>1064446.9099999999</v>
      </c>
      <c r="AG112" s="3">
        <v>0</v>
      </c>
      <c r="AH112" s="3">
        <v>83257.539999999994</v>
      </c>
      <c r="AI112" s="3">
        <v>0</v>
      </c>
      <c r="AJ112" s="3">
        <v>266005.36</v>
      </c>
      <c r="AK112" s="3">
        <v>11261.68</v>
      </c>
      <c r="AL112" s="3">
        <v>146467.59</v>
      </c>
      <c r="AM112" s="3">
        <v>443476.8</v>
      </c>
      <c r="AN112" s="3">
        <v>275397.39</v>
      </c>
      <c r="AO112" s="3">
        <v>0</v>
      </c>
      <c r="AP112" s="8">
        <v>1</v>
      </c>
      <c r="AQ112" s="8">
        <v>0</v>
      </c>
      <c r="AR112" s="3">
        <v>491217.12</v>
      </c>
      <c r="AS112" s="3">
        <v>35000</v>
      </c>
      <c r="AT112" s="3">
        <v>6686042</v>
      </c>
      <c r="AU112" s="3">
        <v>10764</v>
      </c>
      <c r="AV112" s="3">
        <v>0</v>
      </c>
      <c r="AW112" s="3">
        <v>0</v>
      </c>
      <c r="AX112" s="10">
        <v>41.2</v>
      </c>
      <c r="AY112" s="10">
        <v>0</v>
      </c>
      <c r="AZ112" s="10">
        <v>73.47</v>
      </c>
      <c r="BA112" s="3">
        <v>6686</v>
      </c>
      <c r="BB112" s="3">
        <v>114.67</v>
      </c>
      <c r="BC112" s="3">
        <v>16.95</v>
      </c>
      <c r="BD112" s="3">
        <v>0</v>
      </c>
      <c r="BE112" s="3">
        <v>3.25</v>
      </c>
      <c r="BF112" s="3">
        <v>0</v>
      </c>
      <c r="BG112" s="3">
        <v>0</v>
      </c>
      <c r="BH112" s="3">
        <v>0</v>
      </c>
      <c r="BI112" s="3">
        <v>2.77</v>
      </c>
      <c r="BJ112" s="3">
        <v>0</v>
      </c>
      <c r="BK112" s="3">
        <v>5.48</v>
      </c>
      <c r="BL112" s="3">
        <v>0</v>
      </c>
      <c r="BM112" s="3">
        <v>215659.75</v>
      </c>
      <c r="BN112" s="3">
        <v>0</v>
      </c>
      <c r="BO112" s="3">
        <v>21758.71</v>
      </c>
      <c r="BP112" s="3">
        <v>353500</v>
      </c>
      <c r="BQ112" s="3">
        <v>0</v>
      </c>
      <c r="BR112" s="3">
        <v>0</v>
      </c>
      <c r="BS112" s="3">
        <v>23053.56</v>
      </c>
      <c r="BT112" s="3">
        <v>5851.88</v>
      </c>
      <c r="BU112" s="3">
        <v>63950</v>
      </c>
      <c r="BV112" s="3">
        <v>291840.83</v>
      </c>
      <c r="BW112" s="3">
        <v>43564.73</v>
      </c>
      <c r="BX112" s="3">
        <v>22587.51</v>
      </c>
      <c r="BY112" s="3">
        <v>0</v>
      </c>
      <c r="BZ112" s="3">
        <v>0</v>
      </c>
      <c r="CA112" s="3">
        <v>49381.8</v>
      </c>
      <c r="CB112" s="3">
        <v>0</v>
      </c>
      <c r="CC112" s="3">
        <v>0</v>
      </c>
      <c r="CD112" s="3">
        <v>486.41</v>
      </c>
      <c r="CE112" s="3">
        <v>5851.88</v>
      </c>
      <c r="CF112" s="3">
        <v>27334.39</v>
      </c>
      <c r="CG112" s="3">
        <v>291840.83</v>
      </c>
      <c r="CH112" s="3">
        <v>8998.94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1584.27</v>
      </c>
      <c r="CO112" s="3">
        <v>0</v>
      </c>
      <c r="CP112" s="3">
        <v>0</v>
      </c>
      <c r="CQ112" s="3">
        <v>0</v>
      </c>
      <c r="CR112" s="3">
        <v>766614.51</v>
      </c>
      <c r="CS112" s="3">
        <v>113346.03</v>
      </c>
      <c r="CT112" s="3">
        <v>0</v>
      </c>
      <c r="CU112" s="3">
        <v>21758.71</v>
      </c>
      <c r="CV112" s="3">
        <v>0</v>
      </c>
      <c r="CW112" s="3">
        <v>0</v>
      </c>
      <c r="CX112" s="3">
        <v>18500</v>
      </c>
      <c r="CY112" s="3">
        <v>0</v>
      </c>
      <c r="CZ112" s="3">
        <v>36615.61</v>
      </c>
      <c r="DA112" s="3">
        <v>0</v>
      </c>
      <c r="DB112" s="3">
        <v>43131.95</v>
      </c>
      <c r="DC112" s="3">
        <v>70700</v>
      </c>
      <c r="DD112" s="3">
        <v>0</v>
      </c>
      <c r="DE112" s="3">
        <v>0</v>
      </c>
      <c r="DF112" s="3">
        <v>35363.629999999997</v>
      </c>
      <c r="DG112" s="3">
        <v>304118.2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1703406.8</v>
      </c>
      <c r="DS112" s="3">
        <v>35363.64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 t="s">
        <v>133</v>
      </c>
      <c r="DZ112" s="3" t="s">
        <v>134</v>
      </c>
      <c r="EA112" s="3" t="s">
        <v>137</v>
      </c>
    </row>
    <row r="113" spans="1:131" ht="13.5" customHeight="1" x14ac:dyDescent="0.25">
      <c r="A113" s="4" t="s">
        <v>609</v>
      </c>
      <c r="B113" s="3" t="s">
        <v>653</v>
      </c>
      <c r="C113" s="3" t="s">
        <v>268</v>
      </c>
      <c r="D113" s="3" t="s">
        <v>801</v>
      </c>
      <c r="E113" s="3" t="s">
        <v>270</v>
      </c>
      <c r="F113" s="3" t="s">
        <v>139</v>
      </c>
      <c r="G113" s="3">
        <v>0</v>
      </c>
      <c r="H113" s="3">
        <v>0</v>
      </c>
      <c r="I113" s="3">
        <v>0</v>
      </c>
      <c r="J113" s="3">
        <v>0</v>
      </c>
      <c r="K113" s="3">
        <v>204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204</v>
      </c>
      <c r="S113" s="3">
        <v>204</v>
      </c>
      <c r="T113" s="3">
        <v>1000</v>
      </c>
      <c r="U113" s="3">
        <v>21.393999999999998</v>
      </c>
      <c r="V113" s="3">
        <v>65080.55</v>
      </c>
      <c r="W113" s="3">
        <v>3512.9</v>
      </c>
      <c r="X113" s="3">
        <v>4161.6000000000004</v>
      </c>
      <c r="Y113" s="3">
        <v>3060</v>
      </c>
      <c r="Z113" s="3">
        <v>1459962.49</v>
      </c>
      <c r="AA113" s="3">
        <v>1817795.53</v>
      </c>
      <c r="AB113" s="3">
        <v>1817795.53</v>
      </c>
      <c r="AC113" s="6">
        <v>1</v>
      </c>
      <c r="AD113" s="3">
        <v>1794089.81</v>
      </c>
      <c r="AE113" s="3">
        <v>1817795.53</v>
      </c>
      <c r="AF113" s="3">
        <v>735141.12</v>
      </c>
      <c r="AG113" s="3">
        <v>0</v>
      </c>
      <c r="AH113" s="3">
        <v>48184.74</v>
      </c>
      <c r="AI113" s="3">
        <v>0</v>
      </c>
      <c r="AJ113" s="3">
        <v>181779.55</v>
      </c>
      <c r="AK113" s="3">
        <v>5790.85</v>
      </c>
      <c r="AL113" s="3">
        <v>94059.21</v>
      </c>
      <c r="AM113" s="3">
        <v>263052.5</v>
      </c>
      <c r="AN113" s="3">
        <v>0</v>
      </c>
      <c r="AO113" s="3">
        <v>227241.17</v>
      </c>
      <c r="AP113" s="8">
        <v>0</v>
      </c>
      <c r="AQ113" s="8">
        <v>1</v>
      </c>
      <c r="AR113" s="3">
        <v>357833.04</v>
      </c>
      <c r="AS113" s="3">
        <v>0</v>
      </c>
      <c r="AT113" s="3">
        <v>10569098</v>
      </c>
      <c r="AU113" s="3">
        <v>0</v>
      </c>
      <c r="AV113" s="3">
        <v>12235</v>
      </c>
      <c r="AW113" s="3">
        <v>0</v>
      </c>
      <c r="AX113" s="10">
        <v>0</v>
      </c>
      <c r="AY113" s="10">
        <v>21.5</v>
      </c>
      <c r="AZ113" s="10">
        <v>33.86</v>
      </c>
      <c r="BA113" s="3">
        <v>10569</v>
      </c>
      <c r="BB113" s="3">
        <v>55.36</v>
      </c>
      <c r="BC113" s="3">
        <v>7.11</v>
      </c>
      <c r="BD113" s="3">
        <v>0</v>
      </c>
      <c r="BE113" s="3">
        <v>1.1000000000000001</v>
      </c>
      <c r="BF113" s="3">
        <v>0</v>
      </c>
      <c r="BG113" s="3">
        <v>0.95</v>
      </c>
      <c r="BH113" s="3">
        <v>0</v>
      </c>
      <c r="BI113" s="3">
        <v>2.3199999999999998</v>
      </c>
      <c r="BJ113" s="3">
        <v>0</v>
      </c>
      <c r="BK113" s="3">
        <v>24.46</v>
      </c>
      <c r="BL113" s="3">
        <v>0</v>
      </c>
      <c r="BM113" s="3">
        <v>143613.15</v>
      </c>
      <c r="BN113" s="3">
        <v>0</v>
      </c>
      <c r="BO113" s="3">
        <v>11650.01</v>
      </c>
      <c r="BP113" s="3">
        <v>278000</v>
      </c>
      <c r="BQ113" s="3">
        <v>22500</v>
      </c>
      <c r="BR113" s="3">
        <v>0</v>
      </c>
      <c r="BS113" s="3">
        <v>41798.49</v>
      </c>
      <c r="BT113" s="3">
        <v>3930.64</v>
      </c>
      <c r="BU113" s="3">
        <v>286750</v>
      </c>
      <c r="BV113" s="3">
        <v>257220.53</v>
      </c>
      <c r="BW113" s="3">
        <v>15468.7</v>
      </c>
      <c r="BX113" s="3">
        <v>11120.3</v>
      </c>
      <c r="BY113" s="3">
        <v>0</v>
      </c>
      <c r="BZ113" s="3">
        <v>0</v>
      </c>
      <c r="CA113" s="3">
        <v>52569.57</v>
      </c>
      <c r="CB113" s="3">
        <v>12418.44</v>
      </c>
      <c r="CC113" s="3">
        <v>0</v>
      </c>
      <c r="CD113" s="3">
        <v>448.62</v>
      </c>
      <c r="CE113" s="3">
        <v>3930.64</v>
      </c>
      <c r="CF113" s="3">
        <v>28219.279999999999</v>
      </c>
      <c r="CG113" s="3">
        <v>257220.53</v>
      </c>
      <c r="CH113" s="3">
        <v>8248.8799999999992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15151.09</v>
      </c>
      <c r="CO113" s="3">
        <v>0</v>
      </c>
      <c r="CP113" s="3">
        <v>0</v>
      </c>
      <c r="CQ113" s="3">
        <v>0</v>
      </c>
      <c r="CR113" s="3">
        <v>585074.21</v>
      </c>
      <c r="CS113" s="3">
        <v>75094.52</v>
      </c>
      <c r="CT113" s="3">
        <v>0</v>
      </c>
      <c r="CU113" s="3">
        <v>11650.01</v>
      </c>
      <c r="CV113" s="3">
        <v>10081.56</v>
      </c>
      <c r="CW113" s="3">
        <v>0</v>
      </c>
      <c r="CX113" s="3">
        <v>24500</v>
      </c>
      <c r="CY113" s="3">
        <v>0</v>
      </c>
      <c r="CZ113" s="3">
        <v>258530.72</v>
      </c>
      <c r="DA113" s="3">
        <v>0</v>
      </c>
      <c r="DB113" s="3">
        <v>28722.63</v>
      </c>
      <c r="DC113" s="3">
        <v>55600</v>
      </c>
      <c r="DD113" s="3">
        <v>7875</v>
      </c>
      <c r="DE113" s="3">
        <v>0</v>
      </c>
      <c r="DF113" s="3">
        <v>24574.720000000001</v>
      </c>
      <c r="DG113" s="3">
        <v>225430.43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1123193.4099999999</v>
      </c>
      <c r="DS113" s="3">
        <v>24574.73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s="3" t="s">
        <v>133</v>
      </c>
      <c r="DZ113" s="3" t="s">
        <v>134</v>
      </c>
      <c r="EA113" s="3" t="s">
        <v>137</v>
      </c>
    </row>
    <row r="114" spans="1:131" ht="13.5" customHeight="1" x14ac:dyDescent="0.25">
      <c r="A114" s="4" t="s">
        <v>609</v>
      </c>
      <c r="B114" s="3" t="s">
        <v>653</v>
      </c>
      <c r="C114" s="3" t="s">
        <v>268</v>
      </c>
      <c r="D114" s="3" t="s">
        <v>802</v>
      </c>
      <c r="E114" s="3" t="s">
        <v>271</v>
      </c>
      <c r="F114" s="3" t="s">
        <v>132</v>
      </c>
      <c r="G114" s="3">
        <v>3579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926</v>
      </c>
      <c r="O114" s="3">
        <v>0</v>
      </c>
      <c r="P114" s="3">
        <v>0</v>
      </c>
      <c r="Q114" s="3">
        <v>4505</v>
      </c>
      <c r="R114" s="3">
        <v>0</v>
      </c>
      <c r="S114" s="3">
        <v>4505</v>
      </c>
      <c r="T114" s="3">
        <v>28000</v>
      </c>
      <c r="U114" s="3">
        <v>316.94499999999999</v>
      </c>
      <c r="V114" s="3">
        <v>964146.69</v>
      </c>
      <c r="W114" s="3">
        <v>65947.41</v>
      </c>
      <c r="X114" s="3">
        <v>91902</v>
      </c>
      <c r="Y114" s="3">
        <v>67575</v>
      </c>
      <c r="Z114" s="3">
        <v>22773412.239999998</v>
      </c>
      <c r="AA114" s="3">
        <v>28511572.899999999</v>
      </c>
      <c r="AB114" s="3">
        <v>28506476</v>
      </c>
      <c r="AC114" s="6">
        <v>0.99980000000000002</v>
      </c>
      <c r="AD114" s="3">
        <v>28055176.859999999</v>
      </c>
      <c r="AE114" s="3">
        <v>28511572.899999999</v>
      </c>
      <c r="AF114" s="3">
        <v>10951678.26</v>
      </c>
      <c r="AG114" s="3">
        <v>0</v>
      </c>
      <c r="AH114" s="3">
        <v>1396801.5</v>
      </c>
      <c r="AI114" s="3">
        <v>0</v>
      </c>
      <c r="AJ114" s="3">
        <v>1810219.12</v>
      </c>
      <c r="AK114" s="3">
        <v>0</v>
      </c>
      <c r="AL114" s="3">
        <v>1400221.68</v>
      </c>
      <c r="AM114" s="3">
        <v>2415187</v>
      </c>
      <c r="AN114" s="3">
        <v>5401952.7000000002</v>
      </c>
      <c r="AO114" s="3">
        <v>0</v>
      </c>
      <c r="AP114" s="8">
        <v>1</v>
      </c>
      <c r="AQ114" s="8">
        <v>0</v>
      </c>
      <c r="AR114" s="3">
        <v>5723063.7599999998</v>
      </c>
      <c r="AS114" s="3">
        <v>10000</v>
      </c>
      <c r="AT114" s="3">
        <v>131762887</v>
      </c>
      <c r="AU114" s="3">
        <v>58907</v>
      </c>
      <c r="AV114" s="3">
        <v>0</v>
      </c>
      <c r="AW114" s="3">
        <v>0</v>
      </c>
      <c r="AX114" s="10">
        <v>41</v>
      </c>
      <c r="AY114" s="10">
        <v>0</v>
      </c>
      <c r="AZ114" s="10">
        <v>43.43</v>
      </c>
      <c r="BA114" s="3">
        <v>131763</v>
      </c>
      <c r="BB114" s="3">
        <v>84.43</v>
      </c>
      <c r="BC114" s="3">
        <v>8.5</v>
      </c>
      <c r="BD114" s="3">
        <v>0.28000000000000003</v>
      </c>
      <c r="BE114" s="3">
        <v>1.69</v>
      </c>
      <c r="BF114" s="3">
        <v>0</v>
      </c>
      <c r="BG114" s="3">
        <v>0</v>
      </c>
      <c r="BH114" s="3">
        <v>0</v>
      </c>
      <c r="BI114" s="3">
        <v>3</v>
      </c>
      <c r="BJ114" s="3">
        <v>0</v>
      </c>
      <c r="BK114" s="3">
        <v>34.42</v>
      </c>
      <c r="BL114" s="3">
        <v>11.38</v>
      </c>
      <c r="BM114" s="3">
        <v>1872293</v>
      </c>
      <c r="BN114" s="3">
        <v>249522</v>
      </c>
      <c r="BO114" s="3">
        <v>235775</v>
      </c>
      <c r="BP114" s="3">
        <v>4000000</v>
      </c>
      <c r="BQ114" s="3">
        <v>0</v>
      </c>
      <c r="BR114" s="3">
        <v>0</v>
      </c>
      <c r="BS114" s="3">
        <v>823957</v>
      </c>
      <c r="BT114" s="3">
        <v>0</v>
      </c>
      <c r="BU114" s="3">
        <v>4590067</v>
      </c>
      <c r="BV114" s="3">
        <v>3705845</v>
      </c>
      <c r="BW114" s="3">
        <v>0</v>
      </c>
      <c r="BX114" s="3">
        <v>144072.22</v>
      </c>
      <c r="BY114" s="3">
        <v>212654</v>
      </c>
      <c r="BZ114" s="3">
        <v>0</v>
      </c>
      <c r="CA114" s="3">
        <v>131611.37</v>
      </c>
      <c r="CB114" s="3">
        <v>0</v>
      </c>
      <c r="CC114" s="3">
        <v>0</v>
      </c>
      <c r="CD114" s="3">
        <v>196753.1</v>
      </c>
      <c r="CE114" s="3">
        <v>0</v>
      </c>
      <c r="CF114" s="3">
        <v>15898.99</v>
      </c>
      <c r="CG114" s="3">
        <v>2198345</v>
      </c>
      <c r="CH114" s="3">
        <v>59443.17</v>
      </c>
      <c r="CI114" s="3">
        <v>500</v>
      </c>
      <c r="CJ114" s="3">
        <v>13731.84</v>
      </c>
      <c r="CK114" s="3">
        <v>1500</v>
      </c>
      <c r="CL114" s="3">
        <v>0</v>
      </c>
      <c r="CM114" s="3">
        <v>0</v>
      </c>
      <c r="CN114" s="3">
        <v>204961.15</v>
      </c>
      <c r="CO114" s="3">
        <v>0</v>
      </c>
      <c r="CP114" s="3">
        <v>39000</v>
      </c>
      <c r="CQ114" s="3">
        <v>7500</v>
      </c>
      <c r="CR114" s="3">
        <v>11125016.460000001</v>
      </c>
      <c r="CS114" s="3">
        <v>1119490.02</v>
      </c>
      <c r="CT114" s="3">
        <v>36368</v>
      </c>
      <c r="CU114" s="3">
        <v>222043.16</v>
      </c>
      <c r="CV114" s="3">
        <v>0</v>
      </c>
      <c r="CW114" s="3">
        <v>0</v>
      </c>
      <c r="CX114" s="3">
        <v>395744.18</v>
      </c>
      <c r="CY114" s="3">
        <v>0</v>
      </c>
      <c r="CZ114" s="3">
        <v>4535168.01</v>
      </c>
      <c r="DA114" s="3">
        <v>1500000</v>
      </c>
      <c r="DB114" s="3">
        <v>374458.6</v>
      </c>
      <c r="DC114" s="3">
        <v>800000</v>
      </c>
      <c r="DD114" s="3">
        <v>0</v>
      </c>
      <c r="DE114" s="3">
        <v>0</v>
      </c>
      <c r="DF114" s="3">
        <v>274643.78999999998</v>
      </c>
      <c r="DG114" s="3">
        <v>3866888.63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</v>
      </c>
      <c r="DQ114" s="3">
        <v>0</v>
      </c>
      <c r="DR114" s="3">
        <v>15981237.859999999</v>
      </c>
      <c r="DS114" s="3">
        <v>274643.8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s="3" t="s">
        <v>133</v>
      </c>
      <c r="DZ114" s="3" t="s">
        <v>134</v>
      </c>
      <c r="EA114" s="3" t="s">
        <v>137</v>
      </c>
    </row>
    <row r="115" spans="1:131" ht="13.5" customHeight="1" x14ac:dyDescent="0.25">
      <c r="A115" s="4" t="s">
        <v>609</v>
      </c>
      <c r="B115" s="3" t="s">
        <v>653</v>
      </c>
      <c r="C115" s="3" t="s">
        <v>268</v>
      </c>
      <c r="D115" s="3" t="s">
        <v>803</v>
      </c>
      <c r="E115" s="3" t="s">
        <v>272</v>
      </c>
      <c r="F115" s="3" t="s">
        <v>139</v>
      </c>
      <c r="G115" s="3">
        <v>0</v>
      </c>
      <c r="H115" s="3">
        <v>0</v>
      </c>
      <c r="I115" s="3">
        <v>0</v>
      </c>
      <c r="J115" s="3">
        <v>0</v>
      </c>
      <c r="K115" s="3">
        <v>2005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2005</v>
      </c>
      <c r="S115" s="3">
        <v>2005</v>
      </c>
      <c r="T115" s="3">
        <v>9200</v>
      </c>
      <c r="U115" s="3">
        <v>143.005</v>
      </c>
      <c r="V115" s="3">
        <v>435021.21</v>
      </c>
      <c r="W115" s="3">
        <v>29191.37</v>
      </c>
      <c r="X115" s="3">
        <v>40902</v>
      </c>
      <c r="Y115" s="3">
        <v>30075</v>
      </c>
      <c r="Z115" s="3">
        <v>11876451.26</v>
      </c>
      <c r="AA115" s="3">
        <v>14841012.34</v>
      </c>
      <c r="AB115" s="3">
        <v>14824047</v>
      </c>
      <c r="AC115" s="6">
        <v>0.99890000000000001</v>
      </c>
      <c r="AD115" s="3">
        <v>14678547.300000001</v>
      </c>
      <c r="AE115" s="3">
        <v>14841012.34</v>
      </c>
      <c r="AF115" s="3">
        <v>5920183.0999999996</v>
      </c>
      <c r="AG115" s="3">
        <v>0</v>
      </c>
      <c r="AH115" s="3">
        <v>526182.63</v>
      </c>
      <c r="AI115" s="3">
        <v>0</v>
      </c>
      <c r="AJ115" s="3">
        <v>1334910.2</v>
      </c>
      <c r="AK115" s="3">
        <v>0</v>
      </c>
      <c r="AL115" s="3">
        <v>829561.95</v>
      </c>
      <c r="AM115" s="3">
        <v>666094.68000000005</v>
      </c>
      <c r="AN115" s="3">
        <v>0</v>
      </c>
      <c r="AO115" s="3">
        <v>3397539.32</v>
      </c>
      <c r="AP115" s="8">
        <v>0</v>
      </c>
      <c r="AQ115" s="8">
        <v>1</v>
      </c>
      <c r="AR115" s="3">
        <v>2940095.74</v>
      </c>
      <c r="AS115" s="3">
        <v>7500</v>
      </c>
      <c r="AT115" s="3">
        <v>157393739</v>
      </c>
      <c r="AU115" s="3">
        <v>0</v>
      </c>
      <c r="AV115" s="3">
        <v>30852</v>
      </c>
      <c r="AW115" s="3">
        <v>0</v>
      </c>
      <c r="AX115" s="10">
        <v>0</v>
      </c>
      <c r="AY115" s="10">
        <v>21.59</v>
      </c>
      <c r="AZ115" s="10">
        <v>18.68</v>
      </c>
      <c r="BA115" s="3">
        <v>157394</v>
      </c>
      <c r="BB115" s="3">
        <v>40.270000000000003</v>
      </c>
      <c r="BC115" s="3">
        <v>3.91</v>
      </c>
      <c r="BD115" s="3">
        <v>0.23</v>
      </c>
      <c r="BE115" s="3">
        <v>0.56000000000000005</v>
      </c>
      <c r="BF115" s="3">
        <v>0</v>
      </c>
      <c r="BG115" s="3">
        <v>1.23</v>
      </c>
      <c r="BH115" s="3">
        <v>0</v>
      </c>
      <c r="BI115" s="3">
        <v>1.27</v>
      </c>
      <c r="BJ115" s="3">
        <v>0</v>
      </c>
      <c r="BK115" s="3">
        <v>15.97</v>
      </c>
      <c r="BL115" s="3">
        <v>9.5299999999999994</v>
      </c>
      <c r="BM115" s="3">
        <v>930246</v>
      </c>
      <c r="BN115" s="3">
        <v>250558</v>
      </c>
      <c r="BO115" s="3">
        <v>90265</v>
      </c>
      <c r="BP115" s="3">
        <v>2100000</v>
      </c>
      <c r="BQ115" s="3">
        <v>304074</v>
      </c>
      <c r="BR115" s="3">
        <v>0</v>
      </c>
      <c r="BS115" s="3">
        <v>910636</v>
      </c>
      <c r="BT115" s="3">
        <v>0</v>
      </c>
      <c r="BU115" s="3">
        <v>2995092</v>
      </c>
      <c r="BV115" s="3">
        <v>3530444</v>
      </c>
      <c r="BW115" s="3">
        <v>0</v>
      </c>
      <c r="BX115" s="3">
        <v>12252.55</v>
      </c>
      <c r="BY115" s="3">
        <v>213690</v>
      </c>
      <c r="BZ115" s="3">
        <v>0</v>
      </c>
      <c r="CA115" s="3">
        <v>205878.59</v>
      </c>
      <c r="CB115" s="3">
        <v>80110.12</v>
      </c>
      <c r="CC115" s="3">
        <v>0</v>
      </c>
      <c r="CD115" s="3">
        <v>520279.91</v>
      </c>
      <c r="CE115" s="3">
        <v>0</v>
      </c>
      <c r="CF115" s="3">
        <v>14995.83</v>
      </c>
      <c r="CG115" s="3">
        <v>2022944</v>
      </c>
      <c r="CH115" s="3">
        <v>25593.46</v>
      </c>
      <c r="CI115" s="3">
        <v>500</v>
      </c>
      <c r="CJ115" s="3">
        <v>2288.64</v>
      </c>
      <c r="CK115" s="3">
        <v>2000</v>
      </c>
      <c r="CL115" s="3">
        <v>500</v>
      </c>
      <c r="CM115" s="3">
        <v>0</v>
      </c>
      <c r="CN115" s="3">
        <v>176536.95</v>
      </c>
      <c r="CO115" s="3">
        <v>0</v>
      </c>
      <c r="CP115" s="3">
        <v>38000</v>
      </c>
      <c r="CQ115" s="3">
        <v>7500</v>
      </c>
      <c r="CR115" s="3">
        <v>6337635.0599999996</v>
      </c>
      <c r="CS115" s="3">
        <v>616090.55000000005</v>
      </c>
      <c r="CT115" s="3">
        <v>36368</v>
      </c>
      <c r="CU115" s="3">
        <v>87976.36</v>
      </c>
      <c r="CV115" s="3">
        <v>193463.88</v>
      </c>
      <c r="CW115" s="3">
        <v>0</v>
      </c>
      <c r="CX115" s="3">
        <v>200000</v>
      </c>
      <c r="CY115" s="3">
        <v>0</v>
      </c>
      <c r="CZ115" s="3">
        <v>2942096.17</v>
      </c>
      <c r="DA115" s="3">
        <v>1500000</v>
      </c>
      <c r="DB115" s="3">
        <v>186049.2</v>
      </c>
      <c r="DC115" s="3">
        <v>420000</v>
      </c>
      <c r="DD115" s="3">
        <v>106425.9</v>
      </c>
      <c r="DE115" s="3">
        <v>0</v>
      </c>
      <c r="DF115" s="3">
        <v>138154.72</v>
      </c>
      <c r="DG115" s="3">
        <v>1892121.41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0</v>
      </c>
      <c r="DN115" s="3">
        <v>0</v>
      </c>
      <c r="DO115" s="3">
        <v>0</v>
      </c>
      <c r="DP115" s="3">
        <v>0</v>
      </c>
      <c r="DQ115" s="3">
        <v>0</v>
      </c>
      <c r="DR115" s="3">
        <v>7656849.9900000002</v>
      </c>
      <c r="DS115" s="3">
        <v>138154.72</v>
      </c>
      <c r="DT115" s="3">
        <v>0</v>
      </c>
      <c r="DU115" s="3">
        <v>0</v>
      </c>
      <c r="DV115" s="3">
        <v>0</v>
      </c>
      <c r="DW115" s="3">
        <v>0</v>
      </c>
      <c r="DX115" s="3">
        <v>0</v>
      </c>
      <c r="DY115" s="3" t="s">
        <v>133</v>
      </c>
      <c r="DZ115" s="3" t="s">
        <v>134</v>
      </c>
      <c r="EA115" s="3" t="s">
        <v>137</v>
      </c>
    </row>
    <row r="116" spans="1:131" ht="13.5" customHeight="1" x14ac:dyDescent="0.25">
      <c r="A116" s="4" t="s">
        <v>609</v>
      </c>
      <c r="B116" s="3" t="s">
        <v>653</v>
      </c>
      <c r="C116" s="3" t="s">
        <v>268</v>
      </c>
      <c r="D116" s="3" t="s">
        <v>804</v>
      </c>
      <c r="E116" s="3" t="s">
        <v>273</v>
      </c>
      <c r="F116" s="3" t="s">
        <v>132</v>
      </c>
      <c r="G116" s="3">
        <v>35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9</v>
      </c>
      <c r="O116" s="3">
        <v>0</v>
      </c>
      <c r="P116" s="3">
        <v>0</v>
      </c>
      <c r="Q116" s="3">
        <v>44</v>
      </c>
      <c r="R116" s="3">
        <v>0</v>
      </c>
      <c r="S116" s="3">
        <v>44</v>
      </c>
      <c r="T116" s="3">
        <v>0</v>
      </c>
      <c r="U116" s="3">
        <v>6.484</v>
      </c>
      <c r="V116" s="3">
        <v>19724.330000000002</v>
      </c>
      <c r="W116" s="3">
        <v>3751.17</v>
      </c>
      <c r="X116" s="3">
        <v>897.6</v>
      </c>
      <c r="Y116" s="3">
        <v>660</v>
      </c>
      <c r="Z116" s="3">
        <v>326127.03999999998</v>
      </c>
      <c r="AA116" s="3">
        <v>404224.8</v>
      </c>
      <c r="AB116" s="3">
        <v>430916.85</v>
      </c>
      <c r="AC116" s="6">
        <v>1.0660000000000001</v>
      </c>
      <c r="AD116" s="3">
        <v>430916.85</v>
      </c>
      <c r="AE116" s="3">
        <v>430916.85</v>
      </c>
      <c r="AF116" s="3">
        <v>162257.43</v>
      </c>
      <c r="AG116" s="3">
        <v>0</v>
      </c>
      <c r="AH116" s="3">
        <v>7034.1</v>
      </c>
      <c r="AI116" s="3">
        <v>2131.5</v>
      </c>
      <c r="AJ116" s="3">
        <v>33517.86</v>
      </c>
      <c r="AK116" s="3">
        <v>0</v>
      </c>
      <c r="AL116" s="3">
        <v>31091.53</v>
      </c>
      <c r="AM116" s="3">
        <v>47638.64</v>
      </c>
      <c r="AN116" s="3">
        <v>53072.24</v>
      </c>
      <c r="AO116" s="3">
        <v>0</v>
      </c>
      <c r="AP116" s="8">
        <v>1</v>
      </c>
      <c r="AQ116" s="8">
        <v>0</v>
      </c>
      <c r="AR116" s="3">
        <v>104789.81</v>
      </c>
      <c r="AS116" s="3">
        <v>0</v>
      </c>
      <c r="AT116" s="3">
        <v>1513229</v>
      </c>
      <c r="AU116" s="3">
        <v>1358</v>
      </c>
      <c r="AV116" s="3">
        <v>0</v>
      </c>
      <c r="AW116" s="3">
        <v>0</v>
      </c>
      <c r="AX116" s="10">
        <v>35.08</v>
      </c>
      <c r="AY116" s="10">
        <v>0</v>
      </c>
      <c r="AZ116" s="10">
        <v>69.25</v>
      </c>
      <c r="BA116" s="3">
        <v>1513</v>
      </c>
      <c r="BB116" s="3">
        <v>104.33</v>
      </c>
      <c r="BC116" s="3">
        <v>23.21</v>
      </c>
      <c r="BD116" s="3">
        <v>13.33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55047.6</v>
      </c>
      <c r="BN116" s="3">
        <v>45958.13</v>
      </c>
      <c r="BO116" s="3">
        <v>0</v>
      </c>
      <c r="BP116" s="3">
        <v>56235</v>
      </c>
      <c r="BQ116" s="3">
        <v>5397.96</v>
      </c>
      <c r="BR116" s="3">
        <v>0</v>
      </c>
      <c r="BS116" s="3">
        <v>6104.83</v>
      </c>
      <c r="BT116" s="3">
        <v>30673.02</v>
      </c>
      <c r="BU116" s="3">
        <v>0</v>
      </c>
      <c r="BV116" s="3">
        <v>8910.66</v>
      </c>
      <c r="BW116" s="3">
        <v>0</v>
      </c>
      <c r="BX116" s="3">
        <v>10856.08</v>
      </c>
      <c r="BY116" s="3">
        <v>25754.46</v>
      </c>
      <c r="BZ116" s="3">
        <v>0</v>
      </c>
      <c r="CA116" s="3">
        <v>0</v>
      </c>
      <c r="CB116" s="3">
        <v>5362.96</v>
      </c>
      <c r="CC116" s="3">
        <v>0</v>
      </c>
      <c r="CD116" s="3">
        <v>5683.36</v>
      </c>
      <c r="CE116" s="3">
        <v>17723.900000000001</v>
      </c>
      <c r="CF116" s="3">
        <v>0</v>
      </c>
      <c r="CG116" s="3">
        <v>8808.66</v>
      </c>
      <c r="CH116" s="3">
        <v>2766.26</v>
      </c>
      <c r="CI116" s="3">
        <v>39</v>
      </c>
      <c r="CJ116" s="3">
        <v>0</v>
      </c>
      <c r="CK116" s="3">
        <v>20</v>
      </c>
      <c r="CL116" s="3">
        <v>35</v>
      </c>
      <c r="CM116" s="3">
        <v>0</v>
      </c>
      <c r="CN116" s="3">
        <v>42</v>
      </c>
      <c r="CO116" s="3">
        <v>12949.12</v>
      </c>
      <c r="CP116" s="3">
        <v>0</v>
      </c>
      <c r="CQ116" s="3">
        <v>102</v>
      </c>
      <c r="CR116" s="3">
        <v>157862.04999999999</v>
      </c>
      <c r="CS116" s="3">
        <v>35126.660000000003</v>
      </c>
      <c r="CT116" s="3">
        <v>20164.669999999998</v>
      </c>
      <c r="CU116" s="3">
        <v>0</v>
      </c>
      <c r="CV116" s="3">
        <v>0</v>
      </c>
      <c r="CW116" s="3">
        <v>0</v>
      </c>
      <c r="CX116" s="3">
        <v>0</v>
      </c>
      <c r="CY116" s="3">
        <v>0</v>
      </c>
      <c r="CZ116" s="3">
        <v>0</v>
      </c>
      <c r="DA116" s="3">
        <v>0</v>
      </c>
      <c r="DB116" s="3">
        <v>11009.52</v>
      </c>
      <c r="DC116" s="3">
        <v>9605.06</v>
      </c>
      <c r="DD116" s="3">
        <v>0</v>
      </c>
      <c r="DE116" s="3">
        <v>0</v>
      </c>
      <c r="DF116" s="3">
        <v>3149.3</v>
      </c>
      <c r="DG116" s="3">
        <v>56215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0</v>
      </c>
      <c r="DN116" s="3">
        <v>0</v>
      </c>
      <c r="DO116" s="3">
        <v>0</v>
      </c>
      <c r="DP116" s="3">
        <v>0</v>
      </c>
      <c r="DQ116" s="3">
        <v>0</v>
      </c>
      <c r="DR116" s="3">
        <v>241963.27</v>
      </c>
      <c r="DS116" s="3">
        <v>3149.3</v>
      </c>
      <c r="DT116" s="3">
        <v>0</v>
      </c>
      <c r="DU116" s="3">
        <v>0</v>
      </c>
      <c r="DV116" s="3">
        <v>0</v>
      </c>
      <c r="DW116" s="3">
        <v>0</v>
      </c>
      <c r="DX116" s="3">
        <v>0</v>
      </c>
      <c r="DY116" s="3" t="s">
        <v>140</v>
      </c>
      <c r="DZ116" s="3">
        <v>0</v>
      </c>
      <c r="EA116" s="3" t="s">
        <v>141</v>
      </c>
    </row>
    <row r="117" spans="1:131" ht="13.5" customHeight="1" x14ac:dyDescent="0.25">
      <c r="A117" s="4" t="s">
        <v>609</v>
      </c>
      <c r="B117" s="3" t="s">
        <v>653</v>
      </c>
      <c r="C117" s="3" t="s">
        <v>268</v>
      </c>
      <c r="D117" s="3" t="s">
        <v>805</v>
      </c>
      <c r="E117" s="3" t="s">
        <v>274</v>
      </c>
      <c r="F117" s="3" t="s">
        <v>139</v>
      </c>
      <c r="G117" s="3">
        <v>0</v>
      </c>
      <c r="H117" s="3">
        <v>0</v>
      </c>
      <c r="I117" s="3">
        <v>0</v>
      </c>
      <c r="J117" s="3">
        <v>0</v>
      </c>
      <c r="K117" s="3">
        <v>17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17</v>
      </c>
      <c r="S117" s="3">
        <v>17</v>
      </c>
      <c r="T117" s="3">
        <v>0</v>
      </c>
      <c r="U117" s="3">
        <v>4.5359999999999996</v>
      </c>
      <c r="V117" s="3">
        <v>13798.51</v>
      </c>
      <c r="W117" s="3">
        <v>0</v>
      </c>
      <c r="X117" s="3">
        <v>346.8</v>
      </c>
      <c r="Y117" s="3">
        <v>255</v>
      </c>
      <c r="Z117" s="3">
        <v>341078.71</v>
      </c>
      <c r="AA117" s="3">
        <v>422951.31</v>
      </c>
      <c r="AB117" s="3">
        <v>435027.63</v>
      </c>
      <c r="AC117" s="6">
        <v>1.0286</v>
      </c>
      <c r="AD117" s="3">
        <v>435027.63</v>
      </c>
      <c r="AE117" s="3">
        <v>435027.63</v>
      </c>
      <c r="AF117" s="3">
        <v>180444.51</v>
      </c>
      <c r="AG117" s="3">
        <v>0</v>
      </c>
      <c r="AH117" s="3">
        <v>2436</v>
      </c>
      <c r="AI117" s="3">
        <v>812</v>
      </c>
      <c r="AJ117" s="3">
        <v>43502.76</v>
      </c>
      <c r="AK117" s="3">
        <v>0</v>
      </c>
      <c r="AL117" s="3">
        <v>21243.759999999998</v>
      </c>
      <c r="AM117" s="3">
        <v>89784.68</v>
      </c>
      <c r="AN117" s="3">
        <v>0</v>
      </c>
      <c r="AO117" s="3">
        <v>21639.93</v>
      </c>
      <c r="AP117" s="8">
        <v>0</v>
      </c>
      <c r="AQ117" s="8">
        <v>1</v>
      </c>
      <c r="AR117" s="3">
        <v>93216.41</v>
      </c>
      <c r="AS117" s="3">
        <v>0</v>
      </c>
      <c r="AT117" s="3">
        <v>1144962</v>
      </c>
      <c r="AU117" s="3">
        <v>0</v>
      </c>
      <c r="AV117" s="3">
        <v>4748</v>
      </c>
      <c r="AW117" s="3">
        <v>0</v>
      </c>
      <c r="AX117" s="10">
        <v>0</v>
      </c>
      <c r="AY117" s="10">
        <v>18.91</v>
      </c>
      <c r="AZ117" s="10">
        <v>81.41</v>
      </c>
      <c r="BA117" s="3">
        <v>1145</v>
      </c>
      <c r="BB117" s="3">
        <v>100.32</v>
      </c>
      <c r="BC117" s="3">
        <v>28.23</v>
      </c>
      <c r="BD117" s="3">
        <v>9.0299999999999994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39203.730000000003</v>
      </c>
      <c r="BN117" s="3">
        <v>14235.85</v>
      </c>
      <c r="BO117" s="3">
        <v>0</v>
      </c>
      <c r="BP117" s="3">
        <v>57534.5</v>
      </c>
      <c r="BQ117" s="3">
        <v>3323.47</v>
      </c>
      <c r="BR117" s="3">
        <v>0</v>
      </c>
      <c r="BS117" s="3">
        <v>5010.78</v>
      </c>
      <c r="BT117" s="3">
        <v>15671.8</v>
      </c>
      <c r="BU117" s="3">
        <v>0</v>
      </c>
      <c r="BV117" s="3">
        <v>0</v>
      </c>
      <c r="BW117" s="3">
        <v>11862.03</v>
      </c>
      <c r="BX117" s="3">
        <v>2519.98</v>
      </c>
      <c r="BY117" s="3">
        <v>3900.52</v>
      </c>
      <c r="BZ117" s="3">
        <v>0</v>
      </c>
      <c r="CA117" s="3">
        <v>0</v>
      </c>
      <c r="CB117" s="3">
        <v>3293.47</v>
      </c>
      <c r="CC117" s="3">
        <v>0</v>
      </c>
      <c r="CD117" s="3">
        <v>4583.91</v>
      </c>
      <c r="CE117" s="3">
        <v>12506.95</v>
      </c>
      <c r="CF117" s="3">
        <v>0</v>
      </c>
      <c r="CG117" s="3">
        <v>0</v>
      </c>
      <c r="CH117" s="3">
        <v>1554.39</v>
      </c>
      <c r="CI117" s="3">
        <v>0</v>
      </c>
      <c r="CJ117" s="3">
        <v>0</v>
      </c>
      <c r="CK117" s="3">
        <v>21</v>
      </c>
      <c r="CL117" s="3">
        <v>30</v>
      </c>
      <c r="CM117" s="3">
        <v>0</v>
      </c>
      <c r="CN117" s="3">
        <v>30</v>
      </c>
      <c r="CO117" s="3">
        <v>3164.85</v>
      </c>
      <c r="CP117" s="3">
        <v>0</v>
      </c>
      <c r="CQ117" s="3">
        <v>0</v>
      </c>
      <c r="CR117" s="3">
        <v>114856.34</v>
      </c>
      <c r="CS117" s="3">
        <v>32319.96</v>
      </c>
      <c r="CT117" s="3">
        <v>10335.33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7840.75</v>
      </c>
      <c r="DC117" s="3">
        <v>9863.49</v>
      </c>
      <c r="DD117" s="3">
        <v>0</v>
      </c>
      <c r="DE117" s="3">
        <v>0</v>
      </c>
      <c r="DF117" s="3">
        <v>1404.7</v>
      </c>
      <c r="DG117" s="3">
        <v>57513.5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287065.5</v>
      </c>
      <c r="DS117" s="3">
        <v>1404.7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 t="s">
        <v>149</v>
      </c>
      <c r="DZ117" s="3">
        <v>0</v>
      </c>
      <c r="EA117" s="3" t="s">
        <v>141</v>
      </c>
    </row>
    <row r="118" spans="1:131" ht="13.5" customHeight="1" x14ac:dyDescent="0.25">
      <c r="A118" s="4" t="s">
        <v>609</v>
      </c>
      <c r="B118" s="3" t="s">
        <v>653</v>
      </c>
      <c r="C118" s="3" t="s">
        <v>268</v>
      </c>
      <c r="D118" s="3" t="s">
        <v>806</v>
      </c>
      <c r="E118" s="3" t="s">
        <v>275</v>
      </c>
      <c r="F118" s="3" t="s">
        <v>132</v>
      </c>
      <c r="G118" s="3">
        <v>17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17</v>
      </c>
      <c r="R118" s="3">
        <v>0</v>
      </c>
      <c r="S118" s="3">
        <v>17</v>
      </c>
      <c r="T118" s="3">
        <v>0</v>
      </c>
      <c r="U118" s="3">
        <v>2.1960000000000002</v>
      </c>
      <c r="V118" s="3">
        <v>6680.23</v>
      </c>
      <c r="W118" s="3">
        <v>0</v>
      </c>
      <c r="X118" s="3">
        <v>346.8</v>
      </c>
      <c r="Y118" s="3">
        <v>255</v>
      </c>
      <c r="Z118" s="3">
        <v>114069.07</v>
      </c>
      <c r="AA118" s="3">
        <v>141780.82999999999</v>
      </c>
      <c r="AB118" s="3">
        <v>134747.07</v>
      </c>
      <c r="AC118" s="6">
        <v>0.95040000000000002</v>
      </c>
      <c r="AD118" s="3">
        <v>134747.07</v>
      </c>
      <c r="AE118" s="3">
        <v>144479.42000000001</v>
      </c>
      <c r="AF118" s="3">
        <v>57580.22</v>
      </c>
      <c r="AG118" s="3">
        <v>0</v>
      </c>
      <c r="AH118" s="3">
        <v>2436</v>
      </c>
      <c r="AI118" s="3">
        <v>812</v>
      </c>
      <c r="AJ118" s="3">
        <v>13474.71</v>
      </c>
      <c r="AK118" s="3">
        <v>0</v>
      </c>
      <c r="AL118" s="3">
        <v>13314.37</v>
      </c>
      <c r="AM118" s="3">
        <v>17393.900000000001</v>
      </c>
      <c r="AN118" s="3">
        <v>15937.59</v>
      </c>
      <c r="AO118" s="3">
        <v>0</v>
      </c>
      <c r="AP118" s="8">
        <v>1</v>
      </c>
      <c r="AQ118" s="8">
        <v>0</v>
      </c>
      <c r="AR118" s="3">
        <v>16509.2</v>
      </c>
      <c r="AS118" s="3">
        <v>4168.8</v>
      </c>
      <c r="AT118" s="3">
        <v>515079</v>
      </c>
      <c r="AU118" s="3">
        <v>562</v>
      </c>
      <c r="AV118" s="3">
        <v>0</v>
      </c>
      <c r="AW118" s="3">
        <v>0</v>
      </c>
      <c r="AX118" s="10">
        <v>30.95</v>
      </c>
      <c r="AY118" s="10">
        <v>0</v>
      </c>
      <c r="AZ118" s="10">
        <v>32.049999999999997</v>
      </c>
      <c r="BA118" s="3">
        <v>515</v>
      </c>
      <c r="BB118" s="3">
        <v>63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15000</v>
      </c>
      <c r="BQ118" s="3">
        <v>0</v>
      </c>
      <c r="BR118" s="3">
        <v>0</v>
      </c>
      <c r="BS118" s="3">
        <v>248.48</v>
      </c>
      <c r="BT118" s="3">
        <v>1450.5</v>
      </c>
      <c r="BU118" s="3">
        <v>0</v>
      </c>
      <c r="BV118" s="3">
        <v>15295.54</v>
      </c>
      <c r="BW118" s="3">
        <v>4293.76</v>
      </c>
      <c r="BX118" s="3">
        <v>0</v>
      </c>
      <c r="BY118" s="3">
        <v>0</v>
      </c>
      <c r="BZ118" s="3">
        <v>0</v>
      </c>
      <c r="CA118" s="3">
        <v>461.07</v>
      </c>
      <c r="CB118" s="3">
        <v>0</v>
      </c>
      <c r="CC118" s="3">
        <v>0</v>
      </c>
      <c r="CD118" s="3">
        <v>115.75</v>
      </c>
      <c r="CE118" s="3">
        <v>773.31</v>
      </c>
      <c r="CF118" s="3">
        <v>0</v>
      </c>
      <c r="CG118" s="3">
        <v>15220.54</v>
      </c>
      <c r="CH118" s="3">
        <v>118.03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677.19</v>
      </c>
      <c r="CP118" s="3">
        <v>0</v>
      </c>
      <c r="CQ118" s="3">
        <v>75</v>
      </c>
      <c r="CR118" s="3">
        <v>32446.79</v>
      </c>
      <c r="CS118" s="3">
        <v>0</v>
      </c>
      <c r="CT118" s="3">
        <v>0</v>
      </c>
      <c r="CU118" s="3">
        <v>0</v>
      </c>
      <c r="CV118" s="3">
        <v>0</v>
      </c>
      <c r="CW118" s="3">
        <v>0</v>
      </c>
      <c r="CX118" s="3">
        <v>0</v>
      </c>
      <c r="CY118" s="3">
        <v>0</v>
      </c>
      <c r="CZ118" s="3">
        <v>0</v>
      </c>
      <c r="DA118" s="3">
        <v>0</v>
      </c>
      <c r="DB118" s="3">
        <v>0</v>
      </c>
      <c r="DC118" s="3">
        <v>2968.52</v>
      </c>
      <c r="DD118" s="3">
        <v>0</v>
      </c>
      <c r="DE118" s="3">
        <v>0</v>
      </c>
      <c r="DF118" s="3">
        <v>0</v>
      </c>
      <c r="DG118" s="3">
        <v>14538.93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84692.15</v>
      </c>
      <c r="DS118" s="3">
        <v>0</v>
      </c>
      <c r="DT118" s="3">
        <v>0</v>
      </c>
      <c r="DU118" s="3">
        <v>0</v>
      </c>
      <c r="DV118" s="3">
        <v>0</v>
      </c>
      <c r="DW118" s="3">
        <v>0</v>
      </c>
      <c r="DX118" s="3">
        <v>0</v>
      </c>
      <c r="DY118" s="3" t="s">
        <v>133</v>
      </c>
      <c r="DZ118" s="3" t="s">
        <v>134</v>
      </c>
      <c r="EA118" s="3" t="s">
        <v>146</v>
      </c>
    </row>
    <row r="119" spans="1:131" ht="13.5" customHeight="1" x14ac:dyDescent="0.25">
      <c r="A119" s="4" t="s">
        <v>609</v>
      </c>
      <c r="B119" s="3" t="s">
        <v>653</v>
      </c>
      <c r="C119" s="3" t="s">
        <v>268</v>
      </c>
      <c r="D119" s="3" t="s">
        <v>807</v>
      </c>
      <c r="E119" s="3" t="s">
        <v>210</v>
      </c>
      <c r="F119" s="3" t="s">
        <v>132</v>
      </c>
      <c r="G119" s="3">
        <v>23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23</v>
      </c>
      <c r="R119" s="3">
        <v>0</v>
      </c>
      <c r="S119" s="3">
        <v>23</v>
      </c>
      <c r="T119" s="3">
        <v>0</v>
      </c>
      <c r="U119" s="3">
        <v>1.1080000000000001</v>
      </c>
      <c r="V119" s="3">
        <v>3370.54</v>
      </c>
      <c r="W119" s="3">
        <v>0</v>
      </c>
      <c r="X119" s="3">
        <v>469.2</v>
      </c>
      <c r="Y119" s="3">
        <v>345</v>
      </c>
      <c r="Z119" s="3">
        <v>137672.01</v>
      </c>
      <c r="AA119" s="3">
        <v>172502.89</v>
      </c>
      <c r="AB119" s="3">
        <v>161261.81</v>
      </c>
      <c r="AC119" s="6">
        <v>0.93479999999999996</v>
      </c>
      <c r="AD119" s="3">
        <v>161261.81</v>
      </c>
      <c r="AE119" s="3">
        <v>172502.89</v>
      </c>
      <c r="AF119" s="3">
        <v>71585.89</v>
      </c>
      <c r="AG119" s="3">
        <v>0</v>
      </c>
      <c r="AH119" s="3">
        <v>3501.75</v>
      </c>
      <c r="AI119" s="3">
        <v>1167.25</v>
      </c>
      <c r="AJ119" s="3">
        <v>15627.98</v>
      </c>
      <c r="AK119" s="3">
        <v>0</v>
      </c>
      <c r="AL119" s="3">
        <v>21503.88</v>
      </c>
      <c r="AM119" s="3">
        <v>24460.68</v>
      </c>
      <c r="AN119" s="3">
        <v>28113.07</v>
      </c>
      <c r="AO119" s="3">
        <v>0</v>
      </c>
      <c r="AP119" s="8">
        <v>1</v>
      </c>
      <c r="AQ119" s="8">
        <v>0</v>
      </c>
      <c r="AR119" s="3">
        <v>7911.8</v>
      </c>
      <c r="AS119" s="3">
        <v>15678</v>
      </c>
      <c r="AT119" s="3">
        <v>648340</v>
      </c>
      <c r="AU119" s="3">
        <v>564</v>
      </c>
      <c r="AV119" s="3">
        <v>0</v>
      </c>
      <c r="AW119" s="3">
        <v>0</v>
      </c>
      <c r="AX119" s="10">
        <v>43.37</v>
      </c>
      <c r="AY119" s="10">
        <v>0</v>
      </c>
      <c r="AZ119" s="10">
        <v>12.2</v>
      </c>
      <c r="BA119" s="3">
        <v>648</v>
      </c>
      <c r="BB119" s="3">
        <v>55.57</v>
      </c>
      <c r="BC119" s="3">
        <v>0</v>
      </c>
      <c r="BD119" s="3">
        <v>0</v>
      </c>
      <c r="BE119" s="3">
        <v>5.44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788.67</v>
      </c>
      <c r="BN119" s="3">
        <v>0</v>
      </c>
      <c r="BO119" s="3">
        <v>3933</v>
      </c>
      <c r="BP119" s="3">
        <v>19961.91</v>
      </c>
      <c r="BQ119" s="3">
        <v>0</v>
      </c>
      <c r="BR119" s="3">
        <v>0</v>
      </c>
      <c r="BS119" s="3">
        <v>481.78</v>
      </c>
      <c r="BT119" s="3">
        <v>120.33</v>
      </c>
      <c r="BU119" s="3">
        <v>0</v>
      </c>
      <c r="BV119" s="3">
        <v>0</v>
      </c>
      <c r="BW119" s="3">
        <v>0</v>
      </c>
      <c r="BX119" s="3">
        <v>784.65</v>
      </c>
      <c r="BY119" s="3">
        <v>0</v>
      </c>
      <c r="BZ119" s="3">
        <v>400.22</v>
      </c>
      <c r="CA119" s="3">
        <v>0</v>
      </c>
      <c r="CB119" s="3">
        <v>0</v>
      </c>
      <c r="CC119" s="3">
        <v>0</v>
      </c>
      <c r="CD119" s="3">
        <v>321.58999999999997</v>
      </c>
      <c r="CE119" s="3">
        <v>1.94</v>
      </c>
      <c r="CF119" s="3">
        <v>0</v>
      </c>
      <c r="CG119" s="3">
        <v>0</v>
      </c>
      <c r="CH119" s="3">
        <v>4.0199999999999996</v>
      </c>
      <c r="CI119" s="3">
        <v>0</v>
      </c>
      <c r="CJ119" s="3">
        <v>5</v>
      </c>
      <c r="CK119" s="3">
        <v>0</v>
      </c>
      <c r="CL119" s="3">
        <v>0</v>
      </c>
      <c r="CM119" s="3">
        <v>0</v>
      </c>
      <c r="CN119" s="3">
        <v>0</v>
      </c>
      <c r="CO119" s="3">
        <v>118.39</v>
      </c>
      <c r="CP119" s="3">
        <v>0</v>
      </c>
      <c r="CQ119" s="3">
        <v>0</v>
      </c>
      <c r="CR119" s="3">
        <v>36024.870000000003</v>
      </c>
      <c r="CS119" s="3">
        <v>0</v>
      </c>
      <c r="CT119" s="3">
        <v>0</v>
      </c>
      <c r="CU119" s="3">
        <v>3527.78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0</v>
      </c>
      <c r="DB119" s="3">
        <v>0</v>
      </c>
      <c r="DC119" s="3">
        <v>3212.29</v>
      </c>
      <c r="DD119" s="3">
        <v>0</v>
      </c>
      <c r="DE119" s="3">
        <v>0</v>
      </c>
      <c r="DF119" s="3">
        <v>0</v>
      </c>
      <c r="DG119" s="3">
        <v>19961.91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0</v>
      </c>
      <c r="DN119" s="3">
        <v>0</v>
      </c>
      <c r="DO119" s="3">
        <v>0</v>
      </c>
      <c r="DP119" s="3">
        <v>0</v>
      </c>
      <c r="DQ119" s="3">
        <v>0</v>
      </c>
      <c r="DR119" s="3">
        <v>103733.06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s="3" t="s">
        <v>133</v>
      </c>
      <c r="DZ119" s="3" t="s">
        <v>134</v>
      </c>
      <c r="EA119" s="3" t="s">
        <v>146</v>
      </c>
    </row>
    <row r="120" spans="1:131" ht="13.5" customHeight="1" x14ac:dyDescent="0.25">
      <c r="A120" s="4" t="s">
        <v>609</v>
      </c>
      <c r="B120" s="3" t="s">
        <v>653</v>
      </c>
      <c r="C120" s="3" t="s">
        <v>268</v>
      </c>
      <c r="D120" s="3" t="s">
        <v>808</v>
      </c>
      <c r="E120" s="3" t="s">
        <v>276</v>
      </c>
      <c r="F120" s="3" t="s">
        <v>132</v>
      </c>
      <c r="G120" s="3">
        <v>318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87</v>
      </c>
      <c r="O120" s="3">
        <v>0</v>
      </c>
      <c r="P120" s="3">
        <v>0</v>
      </c>
      <c r="Q120" s="3">
        <v>405</v>
      </c>
      <c r="R120" s="3">
        <v>0</v>
      </c>
      <c r="S120" s="3">
        <v>405</v>
      </c>
      <c r="T120" s="3">
        <v>400</v>
      </c>
      <c r="U120" s="3">
        <v>32.450000000000003</v>
      </c>
      <c r="V120" s="3">
        <v>98712.9</v>
      </c>
      <c r="W120" s="3">
        <v>10282.700000000001</v>
      </c>
      <c r="X120" s="3">
        <v>8262</v>
      </c>
      <c r="Y120" s="3">
        <v>6075</v>
      </c>
      <c r="Z120" s="3">
        <v>2123660.7200000002</v>
      </c>
      <c r="AA120" s="3">
        <v>2644196.5</v>
      </c>
      <c r="AB120" s="3">
        <v>2323996.11</v>
      </c>
      <c r="AC120" s="6">
        <v>0.87890000000000001</v>
      </c>
      <c r="AD120" s="3">
        <v>2323996.11</v>
      </c>
      <c r="AE120" s="3">
        <v>2644196.5</v>
      </c>
      <c r="AF120" s="3">
        <v>1053147.1599999999</v>
      </c>
      <c r="AG120" s="3">
        <v>0</v>
      </c>
      <c r="AH120" s="3">
        <v>82215</v>
      </c>
      <c r="AI120" s="3">
        <v>0</v>
      </c>
      <c r="AJ120" s="3">
        <v>210933.14</v>
      </c>
      <c r="AK120" s="3">
        <v>0</v>
      </c>
      <c r="AL120" s="3">
        <v>153810.62</v>
      </c>
      <c r="AM120" s="3">
        <v>334213.2</v>
      </c>
      <c r="AN120" s="3">
        <v>376542.14</v>
      </c>
      <c r="AO120" s="3">
        <v>0</v>
      </c>
      <c r="AP120" s="8">
        <v>1</v>
      </c>
      <c r="AQ120" s="8">
        <v>0</v>
      </c>
      <c r="AR120" s="3">
        <v>200335.39</v>
      </c>
      <c r="AS120" s="3">
        <v>0</v>
      </c>
      <c r="AT120" s="3">
        <v>9729859</v>
      </c>
      <c r="AU120" s="3">
        <v>8636</v>
      </c>
      <c r="AV120" s="3">
        <v>0</v>
      </c>
      <c r="AW120" s="3">
        <v>0</v>
      </c>
      <c r="AX120" s="10">
        <v>38.700000000000003</v>
      </c>
      <c r="AY120" s="10">
        <v>0</v>
      </c>
      <c r="AZ120" s="10">
        <v>20.59</v>
      </c>
      <c r="BA120" s="3">
        <v>9730</v>
      </c>
      <c r="BB120" s="3">
        <v>59.29</v>
      </c>
      <c r="BC120" s="3">
        <v>3.73</v>
      </c>
      <c r="BD120" s="3">
        <v>7.19</v>
      </c>
      <c r="BE120" s="3">
        <v>0</v>
      </c>
      <c r="BF120" s="3">
        <v>0</v>
      </c>
      <c r="BG120" s="3">
        <v>0.92</v>
      </c>
      <c r="BH120" s="3">
        <v>0</v>
      </c>
      <c r="BI120" s="3">
        <v>3.6</v>
      </c>
      <c r="BJ120" s="3">
        <v>0</v>
      </c>
      <c r="BK120" s="3">
        <v>0</v>
      </c>
      <c r="BL120" s="3">
        <v>4.7</v>
      </c>
      <c r="BM120" s="3">
        <v>140378</v>
      </c>
      <c r="BN120" s="3">
        <v>132520.22</v>
      </c>
      <c r="BO120" s="3">
        <v>0</v>
      </c>
      <c r="BP120" s="3">
        <v>330000</v>
      </c>
      <c r="BQ120" s="3">
        <v>9000</v>
      </c>
      <c r="BR120" s="3">
        <v>0</v>
      </c>
      <c r="BS120" s="3">
        <v>68479.759999999995</v>
      </c>
      <c r="BT120" s="3">
        <v>14428.84</v>
      </c>
      <c r="BU120" s="3">
        <v>0</v>
      </c>
      <c r="BV120" s="3">
        <v>107812.87</v>
      </c>
      <c r="BW120" s="3">
        <v>0</v>
      </c>
      <c r="BX120" s="3">
        <v>15521.28</v>
      </c>
      <c r="BY120" s="3">
        <v>62520.22</v>
      </c>
      <c r="BZ120" s="3">
        <v>0</v>
      </c>
      <c r="CA120" s="3">
        <v>7149.9</v>
      </c>
      <c r="CB120" s="3">
        <v>0</v>
      </c>
      <c r="CC120" s="3">
        <v>0</v>
      </c>
      <c r="CD120" s="3">
        <v>31008.720000000001</v>
      </c>
      <c r="CE120" s="3">
        <v>14428.84</v>
      </c>
      <c r="CF120" s="3">
        <v>0</v>
      </c>
      <c r="CG120" s="3">
        <v>48048.44</v>
      </c>
      <c r="CH120" s="3">
        <v>1474.99</v>
      </c>
      <c r="CI120" s="3">
        <v>0</v>
      </c>
      <c r="CJ120" s="3">
        <v>0</v>
      </c>
      <c r="CK120" s="3">
        <v>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14071.23</v>
      </c>
      <c r="CR120" s="3">
        <v>576877.53</v>
      </c>
      <c r="CS120" s="3">
        <v>36313.69</v>
      </c>
      <c r="CT120" s="3">
        <v>70000</v>
      </c>
      <c r="CU120" s="3">
        <v>0</v>
      </c>
      <c r="CV120" s="3">
        <v>9000</v>
      </c>
      <c r="CW120" s="3">
        <v>0</v>
      </c>
      <c r="CX120" s="3">
        <v>35000</v>
      </c>
      <c r="CY120" s="3">
        <v>0</v>
      </c>
      <c r="CZ120" s="3">
        <v>0</v>
      </c>
      <c r="DA120" s="3">
        <v>45693.2</v>
      </c>
      <c r="DB120" s="3">
        <v>28075.599999999999</v>
      </c>
      <c r="DC120" s="3">
        <v>62446.37</v>
      </c>
      <c r="DD120" s="3">
        <v>0.57999999999999996</v>
      </c>
      <c r="DE120" s="3">
        <v>0</v>
      </c>
      <c r="DF120" s="3">
        <v>43534.02</v>
      </c>
      <c r="DG120" s="3">
        <v>322850.09999999998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0</v>
      </c>
      <c r="DN120" s="3">
        <v>0</v>
      </c>
      <c r="DO120" s="3">
        <v>0</v>
      </c>
      <c r="DP120" s="3">
        <v>0</v>
      </c>
      <c r="DQ120" s="3">
        <v>0</v>
      </c>
      <c r="DR120" s="3">
        <v>1593307.96</v>
      </c>
      <c r="DS120" s="3">
        <v>43534.02</v>
      </c>
      <c r="DT120" s="3">
        <v>0</v>
      </c>
      <c r="DU120" s="3">
        <v>0</v>
      </c>
      <c r="DV120" s="3">
        <v>0</v>
      </c>
      <c r="DW120" s="3">
        <v>0</v>
      </c>
      <c r="DX120" s="3">
        <v>0</v>
      </c>
      <c r="DY120" s="3" t="s">
        <v>133</v>
      </c>
      <c r="DZ120" s="3" t="s">
        <v>134</v>
      </c>
      <c r="EA120" s="3" t="s">
        <v>135</v>
      </c>
    </row>
    <row r="121" spans="1:131" ht="13.5" customHeight="1" x14ac:dyDescent="0.25">
      <c r="A121" s="4" t="s">
        <v>609</v>
      </c>
      <c r="B121" s="3" t="s">
        <v>653</v>
      </c>
      <c r="C121" s="3" t="s">
        <v>268</v>
      </c>
      <c r="D121" s="3" t="s">
        <v>809</v>
      </c>
      <c r="E121" s="3" t="s">
        <v>277</v>
      </c>
      <c r="F121" s="3" t="s">
        <v>139</v>
      </c>
      <c r="G121" s="3">
        <v>0</v>
      </c>
      <c r="H121" s="3">
        <v>0</v>
      </c>
      <c r="I121" s="3">
        <v>0</v>
      </c>
      <c r="J121" s="3">
        <v>0</v>
      </c>
      <c r="K121" s="3">
        <v>184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184</v>
      </c>
      <c r="S121" s="3">
        <v>184</v>
      </c>
      <c r="T121" s="3">
        <v>600</v>
      </c>
      <c r="U121" s="3">
        <v>15.86</v>
      </c>
      <c r="V121" s="3">
        <v>48246.12</v>
      </c>
      <c r="W121" s="3">
        <v>3033.59</v>
      </c>
      <c r="X121" s="3">
        <v>3753.6</v>
      </c>
      <c r="Y121" s="3">
        <v>2760</v>
      </c>
      <c r="Z121" s="3">
        <v>1317456.51</v>
      </c>
      <c r="AA121" s="3">
        <v>1632222.31</v>
      </c>
      <c r="AB121" s="3">
        <v>1415795.86</v>
      </c>
      <c r="AC121" s="6">
        <v>0.86739999999999995</v>
      </c>
      <c r="AD121" s="3">
        <v>1415795.86</v>
      </c>
      <c r="AE121" s="3">
        <v>1632222.31</v>
      </c>
      <c r="AF121" s="3">
        <v>676188.52</v>
      </c>
      <c r="AG121" s="3">
        <v>0</v>
      </c>
      <c r="AH121" s="3">
        <v>34916</v>
      </c>
      <c r="AI121" s="3">
        <v>0</v>
      </c>
      <c r="AJ121" s="3">
        <v>141579.59</v>
      </c>
      <c r="AK121" s="3">
        <v>2450.66</v>
      </c>
      <c r="AL121" s="3">
        <v>87647.42</v>
      </c>
      <c r="AM121" s="3">
        <v>252818.88</v>
      </c>
      <c r="AN121" s="3">
        <v>0</v>
      </c>
      <c r="AO121" s="3">
        <v>194837.1</v>
      </c>
      <c r="AP121" s="8">
        <v>0</v>
      </c>
      <c r="AQ121" s="8">
        <v>1</v>
      </c>
      <c r="AR121" s="3">
        <v>98339.35</v>
      </c>
      <c r="AS121" s="3">
        <v>0</v>
      </c>
      <c r="AT121" s="3">
        <v>9594268</v>
      </c>
      <c r="AU121" s="3">
        <v>0</v>
      </c>
      <c r="AV121" s="3">
        <v>12448</v>
      </c>
      <c r="AW121" s="3">
        <v>0</v>
      </c>
      <c r="AX121" s="10">
        <v>0</v>
      </c>
      <c r="AY121" s="10">
        <v>20.309999999999999</v>
      </c>
      <c r="AZ121" s="10">
        <v>10.25</v>
      </c>
      <c r="BA121" s="3">
        <v>9594</v>
      </c>
      <c r="BB121" s="3">
        <v>30.56</v>
      </c>
      <c r="BC121" s="3">
        <v>5.39</v>
      </c>
      <c r="BD121" s="3">
        <v>3.52</v>
      </c>
      <c r="BE121" s="3">
        <v>0</v>
      </c>
      <c r="BF121" s="3">
        <v>0</v>
      </c>
      <c r="BG121" s="3">
        <v>0.79</v>
      </c>
      <c r="BH121" s="3">
        <v>0</v>
      </c>
      <c r="BI121" s="3">
        <v>0</v>
      </c>
      <c r="BJ121" s="3">
        <v>0</v>
      </c>
      <c r="BK121" s="3">
        <v>0</v>
      </c>
      <c r="BL121" s="3">
        <v>2.96</v>
      </c>
      <c r="BM121" s="3">
        <v>80957</v>
      </c>
      <c r="BN121" s="3">
        <v>73657.990000000005</v>
      </c>
      <c r="BO121" s="3">
        <v>0</v>
      </c>
      <c r="BP121" s="3">
        <v>153000</v>
      </c>
      <c r="BQ121" s="3">
        <v>9000</v>
      </c>
      <c r="BR121" s="3">
        <v>0</v>
      </c>
      <c r="BS121" s="3">
        <v>16279.01</v>
      </c>
      <c r="BT121" s="3">
        <v>12721.18</v>
      </c>
      <c r="BU121" s="3">
        <v>0</v>
      </c>
      <c r="BV121" s="3">
        <v>76416.17</v>
      </c>
      <c r="BW121" s="3">
        <v>12655.28</v>
      </c>
      <c r="BX121" s="3">
        <v>0</v>
      </c>
      <c r="BY121" s="3">
        <v>39908.660000000003</v>
      </c>
      <c r="BZ121" s="3">
        <v>0</v>
      </c>
      <c r="CA121" s="3">
        <v>26526.27</v>
      </c>
      <c r="CB121" s="3">
        <v>1453.66</v>
      </c>
      <c r="CC121" s="3">
        <v>0</v>
      </c>
      <c r="CD121" s="3">
        <v>14746.05</v>
      </c>
      <c r="CE121" s="3">
        <v>12721.18</v>
      </c>
      <c r="CF121" s="3">
        <v>0</v>
      </c>
      <c r="CG121" s="3">
        <v>37610.239999999998</v>
      </c>
      <c r="CH121" s="3">
        <v>1980.54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10378.82</v>
      </c>
      <c r="CR121" s="3">
        <v>293176.45</v>
      </c>
      <c r="CS121" s="3">
        <v>51694</v>
      </c>
      <c r="CT121" s="3">
        <v>33749.33</v>
      </c>
      <c r="CU121" s="3">
        <v>0</v>
      </c>
      <c r="CV121" s="3">
        <v>7546.34</v>
      </c>
      <c r="CW121" s="3">
        <v>0</v>
      </c>
      <c r="CX121" s="3">
        <v>0</v>
      </c>
      <c r="CY121" s="3">
        <v>0</v>
      </c>
      <c r="CZ121" s="3">
        <v>0</v>
      </c>
      <c r="DA121" s="3">
        <v>28427.11</v>
      </c>
      <c r="DB121" s="3">
        <v>5305.75</v>
      </c>
      <c r="DC121" s="3">
        <v>30600</v>
      </c>
      <c r="DD121" s="3">
        <v>3150</v>
      </c>
      <c r="DE121" s="3">
        <v>0</v>
      </c>
      <c r="DF121" s="3">
        <v>13641.23</v>
      </c>
      <c r="DG121" s="3">
        <v>126473.73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1022316.71</v>
      </c>
      <c r="DS121" s="3">
        <v>13641.23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 t="s">
        <v>133</v>
      </c>
      <c r="DZ121" s="3" t="s">
        <v>134</v>
      </c>
      <c r="EA121" s="3" t="s">
        <v>135</v>
      </c>
    </row>
    <row r="122" spans="1:131" ht="13.5" customHeight="1" x14ac:dyDescent="0.25">
      <c r="A122" s="4" t="s">
        <v>609</v>
      </c>
      <c r="B122" s="3" t="s">
        <v>653</v>
      </c>
      <c r="C122" s="3" t="s">
        <v>268</v>
      </c>
      <c r="D122" s="3" t="s">
        <v>810</v>
      </c>
      <c r="E122" s="3" t="s">
        <v>278</v>
      </c>
      <c r="F122" s="3" t="s">
        <v>132</v>
      </c>
      <c r="G122" s="3">
        <v>11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11</v>
      </c>
      <c r="R122" s="3">
        <v>0</v>
      </c>
      <c r="S122" s="3">
        <v>11</v>
      </c>
      <c r="T122" s="3">
        <v>0</v>
      </c>
      <c r="U122" s="3">
        <v>1.034</v>
      </c>
      <c r="V122" s="3">
        <v>3145.43</v>
      </c>
      <c r="W122" s="3">
        <v>0</v>
      </c>
      <c r="X122" s="3">
        <v>224.4</v>
      </c>
      <c r="Y122" s="3">
        <v>165</v>
      </c>
      <c r="Z122" s="3">
        <v>86897.79</v>
      </c>
      <c r="AA122" s="3">
        <v>108939.02</v>
      </c>
      <c r="AB122" s="3">
        <v>87939.99</v>
      </c>
      <c r="AC122" s="6">
        <v>0.80720000000000003</v>
      </c>
      <c r="AD122" s="3">
        <v>87939.99</v>
      </c>
      <c r="AE122" s="3">
        <v>108939.02</v>
      </c>
      <c r="AF122" s="3">
        <v>43571.33</v>
      </c>
      <c r="AG122" s="3">
        <v>0</v>
      </c>
      <c r="AH122" s="3">
        <v>3685.47</v>
      </c>
      <c r="AI122" s="3">
        <v>558.25</v>
      </c>
      <c r="AJ122" s="3">
        <v>7411.34</v>
      </c>
      <c r="AK122" s="3">
        <v>0</v>
      </c>
      <c r="AL122" s="3">
        <v>7236.34</v>
      </c>
      <c r="AM122" s="3">
        <v>1121.71</v>
      </c>
      <c r="AN122" s="3">
        <v>28790.31</v>
      </c>
      <c r="AO122" s="3">
        <v>0</v>
      </c>
      <c r="AP122" s="8">
        <v>1</v>
      </c>
      <c r="AQ122" s="8">
        <v>0</v>
      </c>
      <c r="AR122" s="3">
        <v>0</v>
      </c>
      <c r="AS122" s="3">
        <v>1042.2</v>
      </c>
      <c r="AT122" s="3">
        <v>590267</v>
      </c>
      <c r="AU122" s="3">
        <v>23</v>
      </c>
      <c r="AV122" s="3">
        <v>0</v>
      </c>
      <c r="AW122" s="3">
        <v>0</v>
      </c>
      <c r="AX122" s="10">
        <v>48.77</v>
      </c>
      <c r="AY122" s="10">
        <v>0</v>
      </c>
      <c r="AZ122" s="10">
        <v>0</v>
      </c>
      <c r="BA122" s="3">
        <v>590</v>
      </c>
      <c r="BB122" s="3">
        <v>48.77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800</v>
      </c>
      <c r="BN122" s="3">
        <v>0</v>
      </c>
      <c r="BO122" s="3">
        <v>155.05000000000001</v>
      </c>
      <c r="BP122" s="3">
        <v>14000</v>
      </c>
      <c r="BQ122" s="3">
        <v>0</v>
      </c>
      <c r="BR122" s="3">
        <v>0</v>
      </c>
      <c r="BS122" s="3">
        <v>272.56</v>
      </c>
      <c r="BT122" s="3">
        <v>1.52</v>
      </c>
      <c r="BU122" s="3">
        <v>0</v>
      </c>
      <c r="BV122" s="3">
        <v>0</v>
      </c>
      <c r="BW122" s="3">
        <v>0</v>
      </c>
      <c r="BX122" s="3">
        <v>174.54</v>
      </c>
      <c r="BY122" s="3">
        <v>0</v>
      </c>
      <c r="BZ122" s="3">
        <v>155.05000000000001</v>
      </c>
      <c r="CA122" s="3">
        <v>297.79000000000002</v>
      </c>
      <c r="CB122" s="3">
        <v>0</v>
      </c>
      <c r="CC122" s="3">
        <v>0</v>
      </c>
      <c r="CD122" s="3">
        <v>171.45</v>
      </c>
      <c r="CE122" s="3">
        <v>1.52</v>
      </c>
      <c r="CF122" s="3">
        <v>0</v>
      </c>
      <c r="CG122" s="3">
        <v>0</v>
      </c>
      <c r="CH122" s="3">
        <v>2.81</v>
      </c>
      <c r="CI122" s="3">
        <v>0</v>
      </c>
      <c r="CJ122" s="3">
        <v>0</v>
      </c>
      <c r="CK122" s="3">
        <v>0</v>
      </c>
      <c r="CL122" s="3">
        <v>0</v>
      </c>
      <c r="CM122" s="3">
        <v>0</v>
      </c>
      <c r="CN122" s="3">
        <v>0</v>
      </c>
      <c r="CO122" s="3">
        <v>0</v>
      </c>
      <c r="CP122" s="3">
        <v>0</v>
      </c>
      <c r="CQ122" s="3">
        <v>0</v>
      </c>
      <c r="CR122" s="3">
        <v>28790.31</v>
      </c>
      <c r="CS122" s="3">
        <v>0</v>
      </c>
      <c r="CT122" s="3">
        <v>0</v>
      </c>
      <c r="CU122" s="3">
        <v>0</v>
      </c>
      <c r="CV122" s="3">
        <v>0</v>
      </c>
      <c r="CW122" s="3">
        <v>0</v>
      </c>
      <c r="CX122" s="3">
        <v>0</v>
      </c>
      <c r="CY122" s="3">
        <v>0</v>
      </c>
      <c r="CZ122" s="3">
        <v>0</v>
      </c>
      <c r="DA122" s="3">
        <v>0</v>
      </c>
      <c r="DB122" s="3">
        <v>140</v>
      </c>
      <c r="DC122" s="3">
        <v>2093.96</v>
      </c>
      <c r="DD122" s="3">
        <v>0</v>
      </c>
      <c r="DE122" s="3">
        <v>0</v>
      </c>
      <c r="DF122" s="3">
        <v>222.65</v>
      </c>
      <c r="DG122" s="3">
        <v>13702.21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0</v>
      </c>
      <c r="DN122" s="3">
        <v>0</v>
      </c>
      <c r="DO122" s="3">
        <v>0</v>
      </c>
      <c r="DP122" s="3">
        <v>0</v>
      </c>
      <c r="DQ122" s="3">
        <v>0</v>
      </c>
      <c r="DR122" s="3">
        <v>51913.34</v>
      </c>
      <c r="DS122" s="3">
        <v>400</v>
      </c>
      <c r="DT122" s="3">
        <v>0</v>
      </c>
      <c r="DU122" s="3">
        <v>0</v>
      </c>
      <c r="DV122" s="3">
        <v>0</v>
      </c>
      <c r="DW122" s="3">
        <v>0</v>
      </c>
      <c r="DX122" s="3">
        <v>0</v>
      </c>
      <c r="DY122" s="3" t="s">
        <v>133</v>
      </c>
      <c r="DZ122" s="3" t="s">
        <v>134</v>
      </c>
      <c r="EA122" s="3" t="s">
        <v>135</v>
      </c>
    </row>
    <row r="123" spans="1:131" ht="13.5" customHeight="1" x14ac:dyDescent="0.25">
      <c r="A123" s="4" t="s">
        <v>609</v>
      </c>
      <c r="B123" s="3" t="s">
        <v>653</v>
      </c>
      <c r="C123" s="3" t="s">
        <v>268</v>
      </c>
      <c r="D123" s="3" t="s">
        <v>811</v>
      </c>
      <c r="E123" s="3" t="s">
        <v>279</v>
      </c>
      <c r="F123" s="3" t="s">
        <v>132</v>
      </c>
      <c r="G123" s="3">
        <v>299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68</v>
      </c>
      <c r="O123" s="3">
        <v>0</v>
      </c>
      <c r="P123" s="3">
        <v>0</v>
      </c>
      <c r="Q123" s="3">
        <v>367</v>
      </c>
      <c r="R123" s="3">
        <v>0</v>
      </c>
      <c r="S123" s="3">
        <v>367</v>
      </c>
      <c r="T123" s="3">
        <v>1400</v>
      </c>
      <c r="U123" s="3">
        <v>25.25</v>
      </c>
      <c r="V123" s="3">
        <v>76810.5</v>
      </c>
      <c r="W123" s="3">
        <v>4083.32</v>
      </c>
      <c r="X123" s="3">
        <v>7486.8</v>
      </c>
      <c r="Y123" s="3">
        <v>5505</v>
      </c>
      <c r="Z123" s="3">
        <v>1884572.01</v>
      </c>
      <c r="AA123" s="3">
        <v>2355175.17</v>
      </c>
      <c r="AB123" s="3">
        <v>2098698.75</v>
      </c>
      <c r="AC123" s="6">
        <v>0.8911</v>
      </c>
      <c r="AD123" s="3">
        <v>2098698.75</v>
      </c>
      <c r="AE123" s="3">
        <v>2355175.17</v>
      </c>
      <c r="AF123" s="3">
        <v>951892.22</v>
      </c>
      <c r="AG123" s="3">
        <v>0</v>
      </c>
      <c r="AH123" s="3">
        <v>55875.75</v>
      </c>
      <c r="AI123" s="3">
        <v>18625.25</v>
      </c>
      <c r="AJ123" s="3">
        <v>209869.88</v>
      </c>
      <c r="AK123" s="3">
        <v>75007.05</v>
      </c>
      <c r="AL123" s="3">
        <v>126491.01</v>
      </c>
      <c r="AM123" s="3">
        <v>144150.96</v>
      </c>
      <c r="AN123" s="3">
        <v>510876.45</v>
      </c>
      <c r="AO123" s="3">
        <v>0</v>
      </c>
      <c r="AP123" s="8">
        <v>1</v>
      </c>
      <c r="AQ123" s="8">
        <v>0</v>
      </c>
      <c r="AR123" s="3">
        <v>214126.74</v>
      </c>
      <c r="AS123" s="3">
        <v>0</v>
      </c>
      <c r="AT123" s="3">
        <v>12199058</v>
      </c>
      <c r="AU123" s="3">
        <v>3442</v>
      </c>
      <c r="AV123" s="3">
        <v>0</v>
      </c>
      <c r="AW123" s="3">
        <v>0</v>
      </c>
      <c r="AX123" s="10">
        <v>41.88</v>
      </c>
      <c r="AY123" s="10">
        <v>0</v>
      </c>
      <c r="AZ123" s="10">
        <v>17.55</v>
      </c>
      <c r="BA123" s="3">
        <v>12199</v>
      </c>
      <c r="BB123" s="3">
        <v>59.43</v>
      </c>
      <c r="BC123" s="3">
        <v>16.28</v>
      </c>
      <c r="BD123" s="3">
        <v>5.27</v>
      </c>
      <c r="BE123" s="3">
        <v>0</v>
      </c>
      <c r="BF123" s="3">
        <v>0</v>
      </c>
      <c r="BG123" s="3">
        <v>1.34</v>
      </c>
      <c r="BH123" s="3">
        <v>0</v>
      </c>
      <c r="BI123" s="3">
        <v>8.1999999999999993</v>
      </c>
      <c r="BJ123" s="3">
        <v>0</v>
      </c>
      <c r="BK123" s="3">
        <v>37.75</v>
      </c>
      <c r="BL123" s="3">
        <v>5.33</v>
      </c>
      <c r="BM123" s="3">
        <v>233476.9</v>
      </c>
      <c r="BN123" s="3">
        <v>177630.75</v>
      </c>
      <c r="BO123" s="3">
        <v>5120.28</v>
      </c>
      <c r="BP123" s="3">
        <v>365650</v>
      </c>
      <c r="BQ123" s="3">
        <v>22650</v>
      </c>
      <c r="BR123" s="3">
        <v>0</v>
      </c>
      <c r="BS123" s="3">
        <v>286445.90999999997</v>
      </c>
      <c r="BT123" s="3">
        <v>75184.42</v>
      </c>
      <c r="BU123" s="3">
        <v>688429.17</v>
      </c>
      <c r="BV123" s="3">
        <v>332877.07</v>
      </c>
      <c r="BW123" s="3">
        <v>0</v>
      </c>
      <c r="BX123" s="3">
        <v>0</v>
      </c>
      <c r="BY123" s="3">
        <v>113360.89</v>
      </c>
      <c r="BZ123" s="3">
        <v>5120.28</v>
      </c>
      <c r="CA123" s="3">
        <v>100835.85</v>
      </c>
      <c r="CB123" s="3">
        <v>6358.37</v>
      </c>
      <c r="CC123" s="3">
        <v>0</v>
      </c>
      <c r="CD123" s="3">
        <v>184253.07</v>
      </c>
      <c r="CE123" s="3">
        <v>44980.959999999999</v>
      </c>
      <c r="CF123" s="3">
        <v>52761.35</v>
      </c>
      <c r="CG123" s="3">
        <v>267877.07</v>
      </c>
      <c r="CH123" s="3">
        <v>8356.7000000000007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30203.46</v>
      </c>
      <c r="CP123" s="3">
        <v>175113.4</v>
      </c>
      <c r="CQ123" s="3">
        <v>0</v>
      </c>
      <c r="CR123" s="3">
        <v>725003.19</v>
      </c>
      <c r="CS123" s="3">
        <v>198556.3</v>
      </c>
      <c r="CT123" s="3">
        <v>64269.86</v>
      </c>
      <c r="CU123" s="3">
        <v>0</v>
      </c>
      <c r="CV123" s="3">
        <v>16291.63</v>
      </c>
      <c r="CW123" s="3">
        <v>0</v>
      </c>
      <c r="CX123" s="3">
        <v>100000</v>
      </c>
      <c r="CY123" s="3">
        <v>0</v>
      </c>
      <c r="CZ123" s="3">
        <v>460554.42</v>
      </c>
      <c r="DA123" s="3">
        <v>65000</v>
      </c>
      <c r="DB123" s="3">
        <v>38426.160000000003</v>
      </c>
      <c r="DC123" s="3">
        <v>73130</v>
      </c>
      <c r="DD123" s="3">
        <v>7927.5</v>
      </c>
      <c r="DE123" s="3">
        <v>0</v>
      </c>
      <c r="DF123" s="3">
        <v>13281.95</v>
      </c>
      <c r="DG123" s="3">
        <v>264814.15000000002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1247204.55</v>
      </c>
      <c r="DS123" s="3">
        <v>13281.95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 t="s">
        <v>133</v>
      </c>
      <c r="DZ123" s="3" t="s">
        <v>134</v>
      </c>
      <c r="EA123" s="3" t="s">
        <v>135</v>
      </c>
    </row>
    <row r="124" spans="1:131" ht="13.5" customHeight="1" x14ac:dyDescent="0.25">
      <c r="A124" s="4" t="s">
        <v>609</v>
      </c>
      <c r="B124" s="3" t="s">
        <v>653</v>
      </c>
      <c r="C124" s="3" t="s">
        <v>268</v>
      </c>
      <c r="D124" s="3" t="s">
        <v>812</v>
      </c>
      <c r="E124" s="3" t="s">
        <v>280</v>
      </c>
      <c r="F124" s="3" t="s">
        <v>132</v>
      </c>
      <c r="G124" s="3">
        <v>126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44</v>
      </c>
      <c r="O124" s="3">
        <v>0</v>
      </c>
      <c r="P124" s="3">
        <v>0</v>
      </c>
      <c r="Q124" s="3">
        <v>170</v>
      </c>
      <c r="R124" s="3">
        <v>0</v>
      </c>
      <c r="S124" s="3">
        <v>170</v>
      </c>
      <c r="T124" s="3">
        <v>1000</v>
      </c>
      <c r="U124" s="3">
        <v>14.911</v>
      </c>
      <c r="V124" s="3">
        <v>45359.26</v>
      </c>
      <c r="W124" s="3">
        <v>4400.7700000000004</v>
      </c>
      <c r="X124" s="3">
        <v>3468</v>
      </c>
      <c r="Y124" s="3">
        <v>2550</v>
      </c>
      <c r="Z124" s="3">
        <v>953130.13</v>
      </c>
      <c r="AA124" s="3">
        <v>1188002.53</v>
      </c>
      <c r="AB124" s="3">
        <v>1164871.42</v>
      </c>
      <c r="AC124" s="6">
        <v>0.98050000000000004</v>
      </c>
      <c r="AD124" s="3">
        <v>1164871.42</v>
      </c>
      <c r="AE124" s="3">
        <v>1188002.53</v>
      </c>
      <c r="AF124" s="3">
        <v>478661.91</v>
      </c>
      <c r="AG124" s="3">
        <v>0</v>
      </c>
      <c r="AH124" s="3">
        <v>25882.5</v>
      </c>
      <c r="AI124" s="3">
        <v>8627.5</v>
      </c>
      <c r="AJ124" s="3">
        <v>74494</v>
      </c>
      <c r="AK124" s="3">
        <v>0</v>
      </c>
      <c r="AL124" s="3">
        <v>74141.42</v>
      </c>
      <c r="AM124" s="3">
        <v>131583.15</v>
      </c>
      <c r="AN124" s="3">
        <v>186082.65</v>
      </c>
      <c r="AO124" s="3">
        <v>0</v>
      </c>
      <c r="AP124" s="8">
        <v>1</v>
      </c>
      <c r="AQ124" s="8">
        <v>0</v>
      </c>
      <c r="AR124" s="3">
        <v>211741.29</v>
      </c>
      <c r="AS124" s="3">
        <v>0</v>
      </c>
      <c r="AT124" s="3">
        <v>4752252</v>
      </c>
      <c r="AU124" s="3">
        <v>3361</v>
      </c>
      <c r="AV124" s="3">
        <v>0</v>
      </c>
      <c r="AW124" s="3">
        <v>0</v>
      </c>
      <c r="AX124" s="10">
        <v>39.15</v>
      </c>
      <c r="AY124" s="10">
        <v>0</v>
      </c>
      <c r="AZ124" s="10">
        <v>44.56</v>
      </c>
      <c r="BA124" s="3">
        <v>4752</v>
      </c>
      <c r="BB124" s="3">
        <v>83.71</v>
      </c>
      <c r="BC124" s="3">
        <v>18.95</v>
      </c>
      <c r="BD124" s="3">
        <v>5.0999999999999996</v>
      </c>
      <c r="BE124" s="3">
        <v>0</v>
      </c>
      <c r="BF124" s="3">
        <v>0</v>
      </c>
      <c r="BG124" s="3">
        <v>5.91</v>
      </c>
      <c r="BH124" s="3">
        <v>0</v>
      </c>
      <c r="BI124" s="3">
        <v>3.66</v>
      </c>
      <c r="BJ124" s="3">
        <v>0</v>
      </c>
      <c r="BK124" s="3">
        <v>23.45</v>
      </c>
      <c r="BL124" s="3">
        <v>7.36</v>
      </c>
      <c r="BM124" s="3">
        <v>119487.92</v>
      </c>
      <c r="BN124" s="3">
        <v>86500</v>
      </c>
      <c r="BO124" s="3">
        <v>850</v>
      </c>
      <c r="BP124" s="3">
        <v>146500</v>
      </c>
      <c r="BQ124" s="3">
        <v>28500</v>
      </c>
      <c r="BR124" s="3">
        <v>0</v>
      </c>
      <c r="BS124" s="3">
        <v>18500</v>
      </c>
      <c r="BT124" s="3">
        <v>11573.03</v>
      </c>
      <c r="BU124" s="3">
        <v>117500</v>
      </c>
      <c r="BV124" s="3">
        <v>35000</v>
      </c>
      <c r="BW124" s="3">
        <v>0.47</v>
      </c>
      <c r="BX124" s="3">
        <v>717.82</v>
      </c>
      <c r="BY124" s="3">
        <v>62268.46</v>
      </c>
      <c r="BZ124" s="3">
        <v>845.61</v>
      </c>
      <c r="CA124" s="3">
        <v>39620.54</v>
      </c>
      <c r="CB124" s="3">
        <v>406.38</v>
      </c>
      <c r="CC124" s="3">
        <v>0</v>
      </c>
      <c r="CD124" s="3">
        <v>0</v>
      </c>
      <c r="CE124" s="3">
        <v>0</v>
      </c>
      <c r="CF124" s="3">
        <v>6064.43</v>
      </c>
      <c r="CG124" s="3">
        <v>0</v>
      </c>
      <c r="CH124" s="3">
        <v>6843.94</v>
      </c>
      <c r="CI124" s="3">
        <v>0</v>
      </c>
      <c r="CJ124" s="3">
        <v>4.3899999999999997</v>
      </c>
      <c r="CK124" s="3">
        <v>0</v>
      </c>
      <c r="CL124" s="3">
        <v>0</v>
      </c>
      <c r="CM124" s="3">
        <v>0</v>
      </c>
      <c r="CN124" s="3">
        <v>0</v>
      </c>
      <c r="CO124" s="3">
        <v>11573.03</v>
      </c>
      <c r="CP124" s="3">
        <v>0</v>
      </c>
      <c r="CQ124" s="3">
        <v>0</v>
      </c>
      <c r="CR124" s="3">
        <v>397823.94</v>
      </c>
      <c r="CS124" s="3">
        <v>90059.04</v>
      </c>
      <c r="CT124" s="3">
        <v>24231.54</v>
      </c>
      <c r="CU124" s="3">
        <v>0</v>
      </c>
      <c r="CV124" s="3">
        <v>28093.62</v>
      </c>
      <c r="CW124" s="3">
        <v>0</v>
      </c>
      <c r="CX124" s="3">
        <v>17390.96</v>
      </c>
      <c r="CY124" s="3">
        <v>0</v>
      </c>
      <c r="CZ124" s="3">
        <v>111435.57</v>
      </c>
      <c r="DA124" s="3">
        <v>35000</v>
      </c>
      <c r="DB124" s="3">
        <v>23897.58</v>
      </c>
      <c r="DC124" s="3">
        <v>29300</v>
      </c>
      <c r="DD124" s="3">
        <v>8000</v>
      </c>
      <c r="DE124" s="3">
        <v>0</v>
      </c>
      <c r="DF124" s="3">
        <v>10933.56</v>
      </c>
      <c r="DG124" s="3">
        <v>106879.46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0</v>
      </c>
      <c r="DN124" s="3">
        <v>0</v>
      </c>
      <c r="DO124" s="3">
        <v>0</v>
      </c>
      <c r="DP124" s="3">
        <v>0</v>
      </c>
      <c r="DQ124" s="3">
        <v>0</v>
      </c>
      <c r="DR124" s="3">
        <v>692905.59</v>
      </c>
      <c r="DS124" s="3">
        <v>10933.56</v>
      </c>
      <c r="DT124" s="3">
        <v>0</v>
      </c>
      <c r="DU124" s="3">
        <v>0</v>
      </c>
      <c r="DV124" s="3">
        <v>0</v>
      </c>
      <c r="DW124" s="3">
        <v>0</v>
      </c>
      <c r="DX124" s="3">
        <v>0</v>
      </c>
      <c r="DY124" s="3" t="s">
        <v>133</v>
      </c>
      <c r="DZ124" s="3" t="s">
        <v>134</v>
      </c>
      <c r="EA124" s="3" t="s">
        <v>137</v>
      </c>
    </row>
    <row r="125" spans="1:131" ht="13.5" customHeight="1" x14ac:dyDescent="0.25">
      <c r="A125" s="4" t="s">
        <v>609</v>
      </c>
      <c r="B125" s="3" t="s">
        <v>653</v>
      </c>
      <c r="C125" s="3" t="s">
        <v>268</v>
      </c>
      <c r="D125" s="3" t="s">
        <v>813</v>
      </c>
      <c r="E125" s="3" t="s">
        <v>281</v>
      </c>
      <c r="F125" s="3" t="s">
        <v>132</v>
      </c>
      <c r="G125" s="3">
        <v>165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49</v>
      </c>
      <c r="O125" s="3">
        <v>0</v>
      </c>
      <c r="P125" s="3">
        <v>0</v>
      </c>
      <c r="Q125" s="3">
        <v>214</v>
      </c>
      <c r="R125" s="3">
        <v>0</v>
      </c>
      <c r="S125" s="3">
        <v>214</v>
      </c>
      <c r="T125" s="3">
        <v>1400</v>
      </c>
      <c r="U125" s="3">
        <v>14.8</v>
      </c>
      <c r="V125" s="3">
        <v>45021.599999999999</v>
      </c>
      <c r="W125" s="3">
        <v>1097.1099999999999</v>
      </c>
      <c r="X125" s="3">
        <v>4365.6000000000004</v>
      </c>
      <c r="Y125" s="3">
        <v>3210</v>
      </c>
      <c r="Z125" s="3">
        <v>1191959.98</v>
      </c>
      <c r="AA125" s="3">
        <v>1497105.55</v>
      </c>
      <c r="AB125" s="3">
        <v>1497105.55</v>
      </c>
      <c r="AC125" s="6">
        <v>1</v>
      </c>
      <c r="AD125" s="3">
        <v>1497105.55</v>
      </c>
      <c r="AE125" s="3">
        <v>1497105.55</v>
      </c>
      <c r="AF125" s="3">
        <v>584164.18999999994</v>
      </c>
      <c r="AG125" s="3">
        <v>0</v>
      </c>
      <c r="AH125" s="3">
        <v>62198.62</v>
      </c>
      <c r="AI125" s="3">
        <v>10759</v>
      </c>
      <c r="AJ125" s="3">
        <v>131964.65</v>
      </c>
      <c r="AK125" s="3">
        <v>0</v>
      </c>
      <c r="AL125" s="3">
        <v>110730.34</v>
      </c>
      <c r="AM125" s="3">
        <v>311736</v>
      </c>
      <c r="AN125" s="3">
        <v>140142.15</v>
      </c>
      <c r="AO125" s="3">
        <v>0</v>
      </c>
      <c r="AP125" s="8">
        <v>1</v>
      </c>
      <c r="AQ125" s="8">
        <v>0</v>
      </c>
      <c r="AR125" s="3">
        <v>233039.94</v>
      </c>
      <c r="AS125" s="3">
        <v>72105.63</v>
      </c>
      <c r="AT125" s="3">
        <v>3345650</v>
      </c>
      <c r="AU125" s="3">
        <v>7440</v>
      </c>
      <c r="AV125" s="3">
        <v>0</v>
      </c>
      <c r="AW125" s="3">
        <v>0</v>
      </c>
      <c r="AX125" s="10">
        <v>41.9</v>
      </c>
      <c r="AY125" s="10">
        <v>0</v>
      </c>
      <c r="AZ125" s="10">
        <v>69.650000000000006</v>
      </c>
      <c r="BA125" s="3">
        <v>3346</v>
      </c>
      <c r="BB125" s="3">
        <v>111.55</v>
      </c>
      <c r="BC125" s="3">
        <v>7.46</v>
      </c>
      <c r="BD125" s="3">
        <v>9.5</v>
      </c>
      <c r="BE125" s="3">
        <v>14.94</v>
      </c>
      <c r="BF125" s="3">
        <v>0</v>
      </c>
      <c r="BG125" s="3">
        <v>0</v>
      </c>
      <c r="BH125" s="3">
        <v>0</v>
      </c>
      <c r="BI125" s="3">
        <v>8.9700000000000006</v>
      </c>
      <c r="BJ125" s="3">
        <v>0</v>
      </c>
      <c r="BK125" s="3">
        <v>19.850000000000001</v>
      </c>
      <c r="BL125" s="3">
        <v>7.47</v>
      </c>
      <c r="BM125" s="3">
        <v>45000</v>
      </c>
      <c r="BN125" s="3">
        <v>169823.48</v>
      </c>
      <c r="BO125" s="3">
        <v>50000</v>
      </c>
      <c r="BP125" s="3">
        <v>223318</v>
      </c>
      <c r="BQ125" s="3">
        <v>3923.8</v>
      </c>
      <c r="BR125" s="3">
        <v>0</v>
      </c>
      <c r="BS125" s="3">
        <v>62430.93</v>
      </c>
      <c r="BT125" s="3">
        <v>3410.24</v>
      </c>
      <c r="BU125" s="3">
        <v>101575</v>
      </c>
      <c r="BV125" s="3">
        <v>31343.23</v>
      </c>
      <c r="BW125" s="3">
        <v>0</v>
      </c>
      <c r="BX125" s="3">
        <v>0</v>
      </c>
      <c r="BY125" s="3">
        <v>138043.48000000001</v>
      </c>
      <c r="BZ125" s="3">
        <v>0</v>
      </c>
      <c r="CA125" s="3">
        <v>25546.69</v>
      </c>
      <c r="CB125" s="3">
        <v>1923.8</v>
      </c>
      <c r="CC125" s="3">
        <v>0</v>
      </c>
      <c r="CD125" s="3">
        <v>0</v>
      </c>
      <c r="CE125" s="3">
        <v>560.45000000000005</v>
      </c>
      <c r="CF125" s="3">
        <v>35157.15</v>
      </c>
      <c r="CG125" s="3">
        <v>6343.23</v>
      </c>
      <c r="CH125" s="3">
        <v>10430.41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31044</v>
      </c>
      <c r="CO125" s="3">
        <v>2849.79</v>
      </c>
      <c r="CP125" s="3">
        <v>0</v>
      </c>
      <c r="CQ125" s="3">
        <v>0</v>
      </c>
      <c r="CR125" s="3">
        <v>373182.09</v>
      </c>
      <c r="CS125" s="3">
        <v>24968.639999999999</v>
      </c>
      <c r="CT125" s="3">
        <v>31780</v>
      </c>
      <c r="CU125" s="3">
        <v>50000</v>
      </c>
      <c r="CV125" s="3">
        <v>0</v>
      </c>
      <c r="CW125" s="3">
        <v>0</v>
      </c>
      <c r="CX125" s="3">
        <v>30000</v>
      </c>
      <c r="CY125" s="3">
        <v>0</v>
      </c>
      <c r="CZ125" s="3">
        <v>66417.850000000006</v>
      </c>
      <c r="DA125" s="3">
        <v>25000</v>
      </c>
      <c r="DB125" s="3">
        <v>6548.96</v>
      </c>
      <c r="DC125" s="3">
        <v>44663.6</v>
      </c>
      <c r="DD125" s="3">
        <v>0</v>
      </c>
      <c r="DE125" s="3">
        <v>0</v>
      </c>
      <c r="DF125" s="3">
        <v>4800.47</v>
      </c>
      <c r="DG125" s="3">
        <v>197771.31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1013193.12</v>
      </c>
      <c r="DS125" s="3">
        <v>4800.4799999999996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 t="s">
        <v>133</v>
      </c>
      <c r="DZ125" s="3" t="s">
        <v>134</v>
      </c>
      <c r="EA125" s="3" t="s">
        <v>137</v>
      </c>
    </row>
    <row r="126" spans="1:131" ht="13.5" customHeight="1" x14ac:dyDescent="0.25">
      <c r="A126" s="4" t="s">
        <v>609</v>
      </c>
      <c r="B126" s="3" t="s">
        <v>653</v>
      </c>
      <c r="C126" s="3" t="s">
        <v>268</v>
      </c>
      <c r="D126" s="3" t="s">
        <v>814</v>
      </c>
      <c r="E126" s="3" t="s">
        <v>282</v>
      </c>
      <c r="F126" s="3" t="s">
        <v>132</v>
      </c>
      <c r="G126" s="3">
        <v>56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13</v>
      </c>
      <c r="O126" s="3">
        <v>0</v>
      </c>
      <c r="P126" s="3">
        <v>0</v>
      </c>
      <c r="Q126" s="3">
        <v>69</v>
      </c>
      <c r="R126" s="3">
        <v>0</v>
      </c>
      <c r="S126" s="3">
        <v>69</v>
      </c>
      <c r="T126" s="3">
        <v>0</v>
      </c>
      <c r="U126" s="3">
        <v>6.6840000000000002</v>
      </c>
      <c r="V126" s="3">
        <v>20332.73</v>
      </c>
      <c r="W126" s="3">
        <v>1664.27</v>
      </c>
      <c r="X126" s="3">
        <v>1407.6</v>
      </c>
      <c r="Y126" s="3">
        <v>1035</v>
      </c>
      <c r="Z126" s="3">
        <v>442304.54</v>
      </c>
      <c r="AA126" s="3">
        <v>551562.82999999996</v>
      </c>
      <c r="AB126" s="3">
        <v>549862.09</v>
      </c>
      <c r="AC126" s="6">
        <v>0.99690000000000001</v>
      </c>
      <c r="AD126" s="3">
        <v>533804.54</v>
      </c>
      <c r="AE126" s="3">
        <v>551562.82999999996</v>
      </c>
      <c r="AF126" s="3">
        <v>223183.53</v>
      </c>
      <c r="AG126" s="3">
        <v>0</v>
      </c>
      <c r="AH126" s="3">
        <v>12164.74</v>
      </c>
      <c r="AI126" s="3">
        <v>3501.75</v>
      </c>
      <c r="AJ126" s="3">
        <v>52621.42</v>
      </c>
      <c r="AK126" s="3">
        <v>0</v>
      </c>
      <c r="AL126" s="3">
        <v>31008.720000000001</v>
      </c>
      <c r="AM126" s="3">
        <v>47274.66</v>
      </c>
      <c r="AN126" s="3">
        <v>110233.29</v>
      </c>
      <c r="AO126" s="3">
        <v>0</v>
      </c>
      <c r="AP126" s="8">
        <v>1</v>
      </c>
      <c r="AQ126" s="8">
        <v>0</v>
      </c>
      <c r="AR126" s="3">
        <v>101557.55</v>
      </c>
      <c r="AS126" s="3">
        <v>6000</v>
      </c>
      <c r="AT126" s="3">
        <v>2802964</v>
      </c>
      <c r="AU126" s="3">
        <v>1202</v>
      </c>
      <c r="AV126" s="3">
        <v>0</v>
      </c>
      <c r="AW126" s="3">
        <v>0</v>
      </c>
      <c r="AX126" s="10">
        <v>39.33</v>
      </c>
      <c r="AY126" s="10">
        <v>0</v>
      </c>
      <c r="AZ126" s="10">
        <v>36.229999999999997</v>
      </c>
      <c r="BA126" s="3">
        <v>2803</v>
      </c>
      <c r="BB126" s="3">
        <v>75.56</v>
      </c>
      <c r="BC126" s="3">
        <v>2.2200000000000002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5.35</v>
      </c>
      <c r="BJ126" s="3">
        <v>0</v>
      </c>
      <c r="BK126" s="3">
        <v>0</v>
      </c>
      <c r="BL126" s="3">
        <v>3.57</v>
      </c>
      <c r="BM126" s="3">
        <v>17700</v>
      </c>
      <c r="BN126" s="3">
        <v>0</v>
      </c>
      <c r="BO126" s="3">
        <v>238.37</v>
      </c>
      <c r="BP126" s="3">
        <v>82000</v>
      </c>
      <c r="BQ126" s="3">
        <v>0</v>
      </c>
      <c r="BR126" s="3">
        <v>0</v>
      </c>
      <c r="BS126" s="3">
        <v>18281.89</v>
      </c>
      <c r="BT126" s="3">
        <v>11444.5</v>
      </c>
      <c r="BU126" s="3">
        <v>0</v>
      </c>
      <c r="BV126" s="3">
        <v>25457.919999999998</v>
      </c>
      <c r="BW126" s="3">
        <v>0</v>
      </c>
      <c r="BX126" s="3">
        <v>1361.65</v>
      </c>
      <c r="BY126" s="3">
        <v>0</v>
      </c>
      <c r="BZ126" s="3">
        <v>238.37</v>
      </c>
      <c r="CA126" s="3">
        <v>19824.7</v>
      </c>
      <c r="CB126" s="3">
        <v>0</v>
      </c>
      <c r="CC126" s="3">
        <v>0</v>
      </c>
      <c r="CD126" s="3">
        <v>2767.24</v>
      </c>
      <c r="CE126" s="3">
        <v>7809.09</v>
      </c>
      <c r="CF126" s="3">
        <v>0</v>
      </c>
      <c r="CG126" s="3">
        <v>15457.92</v>
      </c>
      <c r="CH126" s="3">
        <v>119.65</v>
      </c>
      <c r="CI126" s="3">
        <v>0</v>
      </c>
      <c r="CJ126" s="3">
        <v>0</v>
      </c>
      <c r="CK126" s="3">
        <v>0</v>
      </c>
      <c r="CL126" s="3">
        <v>0</v>
      </c>
      <c r="CM126" s="3">
        <v>0</v>
      </c>
      <c r="CN126" s="3">
        <v>0</v>
      </c>
      <c r="CO126" s="3">
        <v>3635.41</v>
      </c>
      <c r="CP126" s="3">
        <v>0</v>
      </c>
      <c r="CQ126" s="3">
        <v>0</v>
      </c>
      <c r="CR126" s="3">
        <v>211790.84</v>
      </c>
      <c r="CS126" s="3">
        <v>6208.7</v>
      </c>
      <c r="CT126" s="3">
        <v>0</v>
      </c>
      <c r="CU126" s="3">
        <v>0</v>
      </c>
      <c r="CV126" s="3">
        <v>0</v>
      </c>
      <c r="CW126" s="3">
        <v>0</v>
      </c>
      <c r="CX126" s="3">
        <v>15000</v>
      </c>
      <c r="CY126" s="3">
        <v>0</v>
      </c>
      <c r="CZ126" s="3">
        <v>0</v>
      </c>
      <c r="DA126" s="3">
        <v>10000</v>
      </c>
      <c r="DB126" s="3">
        <v>3540</v>
      </c>
      <c r="DC126" s="3">
        <v>16400</v>
      </c>
      <c r="DD126" s="3">
        <v>0</v>
      </c>
      <c r="DE126" s="3">
        <v>0</v>
      </c>
      <c r="DF126" s="3">
        <v>5005</v>
      </c>
      <c r="DG126" s="3">
        <v>62175.3</v>
      </c>
      <c r="DH126" s="3">
        <v>0</v>
      </c>
      <c r="DI126" s="3">
        <v>0</v>
      </c>
      <c r="DJ126" s="3">
        <v>0</v>
      </c>
      <c r="DK126" s="3">
        <v>0</v>
      </c>
      <c r="DL126" s="3">
        <v>0</v>
      </c>
      <c r="DM126" s="3">
        <v>0</v>
      </c>
      <c r="DN126" s="3">
        <v>0</v>
      </c>
      <c r="DO126" s="3">
        <v>0</v>
      </c>
      <c r="DP126" s="3">
        <v>0</v>
      </c>
      <c r="DQ126" s="3">
        <v>0</v>
      </c>
      <c r="DR126" s="3">
        <v>307062.53000000003</v>
      </c>
      <c r="DS126" s="3">
        <v>5005</v>
      </c>
      <c r="DT126" s="3">
        <v>0</v>
      </c>
      <c r="DU126" s="3">
        <v>0</v>
      </c>
      <c r="DV126" s="3">
        <v>0</v>
      </c>
      <c r="DW126" s="3">
        <v>0</v>
      </c>
      <c r="DX126" s="3">
        <v>0</v>
      </c>
      <c r="DY126" s="3" t="s">
        <v>133</v>
      </c>
      <c r="DZ126" s="3" t="s">
        <v>134</v>
      </c>
      <c r="EA126" s="3" t="s">
        <v>137</v>
      </c>
    </row>
    <row r="127" spans="1:131" ht="13.5" customHeight="1" x14ac:dyDescent="0.25">
      <c r="A127" s="4" t="s">
        <v>609</v>
      </c>
      <c r="B127" s="3" t="s">
        <v>653</v>
      </c>
      <c r="C127" s="3" t="s">
        <v>268</v>
      </c>
      <c r="D127" s="3" t="s">
        <v>815</v>
      </c>
      <c r="E127" s="3" t="s">
        <v>283</v>
      </c>
      <c r="F127" s="3" t="s">
        <v>132</v>
      </c>
      <c r="G127" s="3">
        <v>1939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445</v>
      </c>
      <c r="O127" s="3">
        <v>0</v>
      </c>
      <c r="P127" s="3">
        <v>0</v>
      </c>
      <c r="Q127" s="3">
        <v>2384</v>
      </c>
      <c r="R127" s="3">
        <v>0</v>
      </c>
      <c r="S127" s="3">
        <v>2384</v>
      </c>
      <c r="T127" s="3">
        <v>13000</v>
      </c>
      <c r="U127" s="3">
        <v>159.785</v>
      </c>
      <c r="V127" s="3">
        <v>486065.97</v>
      </c>
      <c r="W127" s="3">
        <v>53221.4</v>
      </c>
      <c r="X127" s="3">
        <v>48633.599999999999</v>
      </c>
      <c r="Y127" s="3">
        <v>35760</v>
      </c>
      <c r="Z127" s="3">
        <v>11989489.92</v>
      </c>
      <c r="AA127" s="3">
        <v>14993864.93</v>
      </c>
      <c r="AB127" s="3">
        <v>14280600.359999999</v>
      </c>
      <c r="AC127" s="6">
        <v>0.95240000000000002</v>
      </c>
      <c r="AD127" s="3">
        <v>14280600.359999999</v>
      </c>
      <c r="AE127" s="3">
        <v>14993864.93</v>
      </c>
      <c r="AF127" s="3">
        <v>5823427.4000000004</v>
      </c>
      <c r="AG127" s="3">
        <v>0</v>
      </c>
      <c r="AH127" s="3">
        <v>664691.07999999996</v>
      </c>
      <c r="AI127" s="3">
        <v>0</v>
      </c>
      <c r="AJ127" s="3">
        <v>1428060.04</v>
      </c>
      <c r="AK127" s="3">
        <v>0</v>
      </c>
      <c r="AL127" s="3">
        <v>543823.86</v>
      </c>
      <c r="AM127" s="3">
        <v>2681605.5</v>
      </c>
      <c r="AN127" s="3">
        <v>1610022.68</v>
      </c>
      <c r="AO127" s="3">
        <v>0</v>
      </c>
      <c r="AP127" s="8">
        <v>1</v>
      </c>
      <c r="AQ127" s="8">
        <v>0</v>
      </c>
      <c r="AR127" s="3">
        <v>2291110.44</v>
      </c>
      <c r="AS127" s="3">
        <v>0</v>
      </c>
      <c r="AT127" s="3">
        <v>38786381</v>
      </c>
      <c r="AU127" s="3">
        <v>64617</v>
      </c>
      <c r="AV127" s="3">
        <v>0</v>
      </c>
      <c r="AW127" s="3">
        <v>0</v>
      </c>
      <c r="AX127" s="10">
        <v>41.5</v>
      </c>
      <c r="AY127" s="10">
        <v>0</v>
      </c>
      <c r="AZ127" s="10">
        <v>59.07</v>
      </c>
      <c r="BA127" s="3">
        <v>38786</v>
      </c>
      <c r="BB127" s="3">
        <v>100.57</v>
      </c>
      <c r="BC127" s="3">
        <v>11.83</v>
      </c>
      <c r="BD127" s="3">
        <v>0.95</v>
      </c>
      <c r="BE127" s="3">
        <v>0</v>
      </c>
      <c r="BF127" s="3">
        <v>0</v>
      </c>
      <c r="BG127" s="3">
        <v>0</v>
      </c>
      <c r="BH127" s="3">
        <v>0</v>
      </c>
      <c r="BI127" s="3">
        <v>1.61</v>
      </c>
      <c r="BJ127" s="3">
        <v>0</v>
      </c>
      <c r="BK127" s="3">
        <v>31.06</v>
      </c>
      <c r="BL127" s="3">
        <v>9.02</v>
      </c>
      <c r="BM127" s="3">
        <v>999541.45</v>
      </c>
      <c r="BN127" s="3">
        <v>150000</v>
      </c>
      <c r="BO127" s="3">
        <v>11201.34</v>
      </c>
      <c r="BP127" s="3">
        <v>2100000</v>
      </c>
      <c r="BQ127" s="3">
        <v>0</v>
      </c>
      <c r="BR127" s="3">
        <v>0</v>
      </c>
      <c r="BS127" s="3">
        <v>645000.68000000005</v>
      </c>
      <c r="BT127" s="3">
        <v>534864.98</v>
      </c>
      <c r="BU127" s="3">
        <v>1572484.76</v>
      </c>
      <c r="BV127" s="3">
        <v>1251882.27</v>
      </c>
      <c r="BW127" s="3">
        <v>29238.43</v>
      </c>
      <c r="BX127" s="3">
        <v>69001.289999999994</v>
      </c>
      <c r="BY127" s="3">
        <v>112549.73</v>
      </c>
      <c r="BZ127" s="3">
        <v>11201.34</v>
      </c>
      <c r="CA127" s="3">
        <v>43823.61</v>
      </c>
      <c r="CB127" s="3">
        <v>0</v>
      </c>
      <c r="CC127" s="3">
        <v>0</v>
      </c>
      <c r="CD127" s="3">
        <v>545220.1</v>
      </c>
      <c r="CE127" s="3">
        <v>462499.22</v>
      </c>
      <c r="CF127" s="3">
        <v>361696.85</v>
      </c>
      <c r="CG127" s="3">
        <v>896571.27</v>
      </c>
      <c r="CH127" s="3">
        <v>36611.449999999997</v>
      </c>
      <c r="CI127" s="3">
        <v>576.96</v>
      </c>
      <c r="CJ127" s="3">
        <v>0</v>
      </c>
      <c r="CK127" s="3">
        <v>1756</v>
      </c>
      <c r="CL127" s="3">
        <v>0</v>
      </c>
      <c r="CM127" s="3">
        <v>0</v>
      </c>
      <c r="CN127" s="3">
        <v>23329.91</v>
      </c>
      <c r="CO127" s="3">
        <v>72365.759999999995</v>
      </c>
      <c r="CP127" s="3">
        <v>6081</v>
      </c>
      <c r="CQ127" s="3">
        <v>5311</v>
      </c>
      <c r="CR127" s="3">
        <v>3901133.12</v>
      </c>
      <c r="CS127" s="3">
        <v>458972.8</v>
      </c>
      <c r="CT127" s="3">
        <v>36873.31</v>
      </c>
      <c r="CU127" s="3">
        <v>0</v>
      </c>
      <c r="CV127" s="3">
        <v>0</v>
      </c>
      <c r="CW127" s="3">
        <v>0</v>
      </c>
      <c r="CX127" s="3">
        <v>62500</v>
      </c>
      <c r="CY127" s="3">
        <v>0</v>
      </c>
      <c r="CZ127" s="3">
        <v>1204706.9099999999</v>
      </c>
      <c r="DA127" s="3">
        <v>350000</v>
      </c>
      <c r="DB127" s="3">
        <v>199908.29</v>
      </c>
      <c r="DC127" s="3">
        <v>420000</v>
      </c>
      <c r="DD127" s="3">
        <v>0</v>
      </c>
      <c r="DE127" s="3">
        <v>0</v>
      </c>
      <c r="DF127" s="3">
        <v>217477.95</v>
      </c>
      <c r="DG127" s="3">
        <v>2054420.39</v>
      </c>
      <c r="DH127" s="3">
        <v>0</v>
      </c>
      <c r="DI127" s="3">
        <v>0</v>
      </c>
      <c r="DJ127" s="3">
        <v>0</v>
      </c>
      <c r="DK127" s="3">
        <v>0</v>
      </c>
      <c r="DL127" s="3">
        <v>0</v>
      </c>
      <c r="DM127" s="3">
        <v>0</v>
      </c>
      <c r="DN127" s="3">
        <v>0</v>
      </c>
      <c r="DO127" s="3">
        <v>0</v>
      </c>
      <c r="DP127" s="3">
        <v>0</v>
      </c>
      <c r="DQ127" s="3">
        <v>0</v>
      </c>
      <c r="DR127" s="3">
        <v>9806404.9499999993</v>
      </c>
      <c r="DS127" s="3">
        <v>217477.96</v>
      </c>
      <c r="DT127" s="3">
        <v>0</v>
      </c>
      <c r="DU127" s="3">
        <v>0</v>
      </c>
      <c r="DV127" s="3">
        <v>0</v>
      </c>
      <c r="DW127" s="3">
        <v>0</v>
      </c>
      <c r="DX127" s="3">
        <v>0</v>
      </c>
      <c r="DY127" s="3" t="s">
        <v>133</v>
      </c>
      <c r="DZ127" s="3" t="s">
        <v>134</v>
      </c>
      <c r="EA127" s="3" t="s">
        <v>146</v>
      </c>
    </row>
    <row r="128" spans="1:131" ht="13.5" customHeight="1" x14ac:dyDescent="0.25">
      <c r="A128" s="4" t="s">
        <v>609</v>
      </c>
      <c r="B128" s="3" t="s">
        <v>653</v>
      </c>
      <c r="C128" s="3" t="s">
        <v>268</v>
      </c>
      <c r="D128" s="3" t="s">
        <v>816</v>
      </c>
      <c r="E128" s="3" t="s">
        <v>284</v>
      </c>
      <c r="F128" s="3" t="s">
        <v>139</v>
      </c>
      <c r="G128" s="3">
        <v>0</v>
      </c>
      <c r="H128" s="3">
        <v>0</v>
      </c>
      <c r="I128" s="3">
        <v>0</v>
      </c>
      <c r="J128" s="3">
        <v>0</v>
      </c>
      <c r="K128" s="3">
        <v>877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877</v>
      </c>
      <c r="S128" s="3">
        <v>877</v>
      </c>
      <c r="T128" s="3">
        <v>3200</v>
      </c>
      <c r="U128" s="3">
        <v>60.136000000000003</v>
      </c>
      <c r="V128" s="3">
        <v>182933.71</v>
      </c>
      <c r="W128" s="3">
        <v>16680.759999999998</v>
      </c>
      <c r="X128" s="3">
        <v>17890.8</v>
      </c>
      <c r="Y128" s="3">
        <v>13155</v>
      </c>
      <c r="Z128" s="3">
        <v>5280562.88</v>
      </c>
      <c r="AA128" s="3">
        <v>6590943.21</v>
      </c>
      <c r="AB128" s="3">
        <v>6521378.7999999998</v>
      </c>
      <c r="AC128" s="6">
        <v>0.98939999999999995</v>
      </c>
      <c r="AD128" s="3">
        <v>6409178.7999999998</v>
      </c>
      <c r="AE128" s="3">
        <v>6590943.21</v>
      </c>
      <c r="AF128" s="3">
        <v>2667448.14</v>
      </c>
      <c r="AG128" s="3">
        <v>0</v>
      </c>
      <c r="AH128" s="3">
        <v>194818.72</v>
      </c>
      <c r="AI128" s="3">
        <v>0</v>
      </c>
      <c r="AJ128" s="3">
        <v>652137.88</v>
      </c>
      <c r="AK128" s="3">
        <v>0</v>
      </c>
      <c r="AL128" s="3">
        <v>284502.51</v>
      </c>
      <c r="AM128" s="3">
        <v>1013242.75</v>
      </c>
      <c r="AN128" s="3">
        <v>0</v>
      </c>
      <c r="AO128" s="3">
        <v>883258.21</v>
      </c>
      <c r="AP128" s="8">
        <v>0</v>
      </c>
      <c r="AQ128" s="8">
        <v>1</v>
      </c>
      <c r="AR128" s="3">
        <v>1240815.92</v>
      </c>
      <c r="AS128" s="3">
        <v>0</v>
      </c>
      <c r="AT128" s="3">
        <v>39714124</v>
      </c>
      <c r="AU128" s="3">
        <v>0</v>
      </c>
      <c r="AV128" s="3">
        <v>45539</v>
      </c>
      <c r="AW128" s="3">
        <v>0</v>
      </c>
      <c r="AX128" s="10">
        <v>0</v>
      </c>
      <c r="AY128" s="10">
        <v>22.25</v>
      </c>
      <c r="AZ128" s="10">
        <v>31.24</v>
      </c>
      <c r="BA128" s="3">
        <v>39714</v>
      </c>
      <c r="BB128" s="3">
        <v>53.49</v>
      </c>
      <c r="BC128" s="3">
        <v>7.2</v>
      </c>
      <c r="BD128" s="3">
        <v>0.75</v>
      </c>
      <c r="BE128" s="3">
        <v>0.16</v>
      </c>
      <c r="BF128" s="3">
        <v>0</v>
      </c>
      <c r="BG128" s="3">
        <v>0.37</v>
      </c>
      <c r="BH128" s="3">
        <v>0</v>
      </c>
      <c r="BI128" s="3">
        <v>1.57</v>
      </c>
      <c r="BJ128" s="3">
        <v>0</v>
      </c>
      <c r="BK128" s="3">
        <v>11.97</v>
      </c>
      <c r="BL128" s="3">
        <v>3.78</v>
      </c>
      <c r="BM128" s="3">
        <v>431544.17</v>
      </c>
      <c r="BN128" s="3">
        <v>75000</v>
      </c>
      <c r="BO128" s="3">
        <v>6500</v>
      </c>
      <c r="BP128" s="3">
        <v>950000</v>
      </c>
      <c r="BQ128" s="3">
        <v>42200</v>
      </c>
      <c r="BR128" s="3">
        <v>0</v>
      </c>
      <c r="BS128" s="3">
        <v>469513.38</v>
      </c>
      <c r="BT128" s="3">
        <v>278192.28999999998</v>
      </c>
      <c r="BU128" s="3">
        <v>659890</v>
      </c>
      <c r="BV128" s="3">
        <v>428983.91</v>
      </c>
      <c r="BW128" s="3">
        <v>3432.28</v>
      </c>
      <c r="BX128" s="3">
        <v>0</v>
      </c>
      <c r="BY128" s="3">
        <v>44962.66</v>
      </c>
      <c r="BZ128" s="3">
        <v>0</v>
      </c>
      <c r="CA128" s="3">
        <v>98670.13</v>
      </c>
      <c r="CB128" s="3">
        <v>27199.91</v>
      </c>
      <c r="CC128" s="3">
        <v>0</v>
      </c>
      <c r="CD128" s="3">
        <v>388489.19</v>
      </c>
      <c r="CE128" s="3">
        <v>240848.04</v>
      </c>
      <c r="CF128" s="3">
        <v>181915.33</v>
      </c>
      <c r="CG128" s="3">
        <v>276960.90999999997</v>
      </c>
      <c r="CH128" s="3">
        <v>18652.48</v>
      </c>
      <c r="CI128" s="3">
        <v>237.75</v>
      </c>
      <c r="CJ128" s="3">
        <v>0</v>
      </c>
      <c r="CK128" s="3">
        <v>1542</v>
      </c>
      <c r="CL128" s="3">
        <v>230.09</v>
      </c>
      <c r="CM128" s="3">
        <v>0</v>
      </c>
      <c r="CN128" s="3">
        <v>12379.86</v>
      </c>
      <c r="CO128" s="3">
        <v>37344.25</v>
      </c>
      <c r="CP128" s="3">
        <v>2703</v>
      </c>
      <c r="CQ128" s="3">
        <v>2023</v>
      </c>
      <c r="CR128" s="3">
        <v>2124074.13</v>
      </c>
      <c r="CS128" s="3">
        <v>285905.78000000003</v>
      </c>
      <c r="CT128" s="3">
        <v>29799.59</v>
      </c>
      <c r="CU128" s="3">
        <v>6500</v>
      </c>
      <c r="CV128" s="3">
        <v>14770</v>
      </c>
      <c r="CW128" s="3">
        <v>0</v>
      </c>
      <c r="CX128" s="3">
        <v>62500</v>
      </c>
      <c r="CY128" s="3">
        <v>0</v>
      </c>
      <c r="CZ128" s="3">
        <v>475271.67</v>
      </c>
      <c r="DA128" s="3">
        <v>150000</v>
      </c>
      <c r="DB128" s="3">
        <v>30982.51</v>
      </c>
      <c r="DC128" s="3">
        <v>190000</v>
      </c>
      <c r="DD128" s="3">
        <v>14770</v>
      </c>
      <c r="DE128" s="3">
        <v>0</v>
      </c>
      <c r="DF128" s="3">
        <v>63492.95</v>
      </c>
      <c r="DG128" s="3">
        <v>849787.87</v>
      </c>
      <c r="DH128" s="3">
        <v>0</v>
      </c>
      <c r="DI128" s="3">
        <v>0</v>
      </c>
      <c r="DJ128" s="3">
        <v>0</v>
      </c>
      <c r="DK128" s="3">
        <v>0</v>
      </c>
      <c r="DL128" s="3">
        <v>0</v>
      </c>
      <c r="DM128" s="3">
        <v>0</v>
      </c>
      <c r="DN128" s="3">
        <v>0</v>
      </c>
      <c r="DO128" s="3">
        <v>0</v>
      </c>
      <c r="DP128" s="3">
        <v>0</v>
      </c>
      <c r="DQ128" s="3">
        <v>0</v>
      </c>
      <c r="DR128" s="3">
        <v>4109369.88</v>
      </c>
      <c r="DS128" s="3">
        <v>63492.959999999999</v>
      </c>
      <c r="DT128" s="3">
        <v>0</v>
      </c>
      <c r="DU128" s="3">
        <v>0</v>
      </c>
      <c r="DV128" s="3">
        <v>0</v>
      </c>
      <c r="DW128" s="3">
        <v>0</v>
      </c>
      <c r="DX128" s="3">
        <v>0</v>
      </c>
      <c r="DY128" s="3" t="s">
        <v>133</v>
      </c>
      <c r="DZ128" s="3" t="s">
        <v>134</v>
      </c>
      <c r="EA128" s="3" t="s">
        <v>137</v>
      </c>
    </row>
    <row r="129" spans="1:131" ht="13.5" customHeight="1" x14ac:dyDescent="0.25">
      <c r="A129" s="4" t="s">
        <v>609</v>
      </c>
      <c r="B129" s="3" t="s">
        <v>653</v>
      </c>
      <c r="C129" s="3" t="s">
        <v>268</v>
      </c>
      <c r="D129" s="3" t="s">
        <v>817</v>
      </c>
      <c r="E129" s="3" t="s">
        <v>285</v>
      </c>
      <c r="F129" s="3" t="s">
        <v>132</v>
      </c>
      <c r="G129" s="3">
        <v>15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15</v>
      </c>
      <c r="R129" s="3">
        <v>0</v>
      </c>
      <c r="S129" s="3">
        <v>15</v>
      </c>
      <c r="T129" s="3">
        <v>0</v>
      </c>
      <c r="U129" s="3">
        <v>1.827</v>
      </c>
      <c r="V129" s="3">
        <v>5557.73</v>
      </c>
      <c r="W129" s="3">
        <v>557.48</v>
      </c>
      <c r="X129" s="3">
        <v>306</v>
      </c>
      <c r="Y129" s="3">
        <v>225</v>
      </c>
      <c r="Z129" s="3">
        <v>104609.71</v>
      </c>
      <c r="AA129" s="3">
        <v>129988.71</v>
      </c>
      <c r="AB129" s="3">
        <v>119258.48</v>
      </c>
      <c r="AC129" s="6">
        <v>0.91749999999999998</v>
      </c>
      <c r="AD129" s="3">
        <v>119258.48</v>
      </c>
      <c r="AE129" s="3">
        <v>129988.71</v>
      </c>
      <c r="AF129" s="3">
        <v>52910.94</v>
      </c>
      <c r="AG129" s="3">
        <v>0</v>
      </c>
      <c r="AH129" s="3">
        <v>2131.5</v>
      </c>
      <c r="AI129" s="3">
        <v>710.5</v>
      </c>
      <c r="AJ129" s="3">
        <v>10484.43</v>
      </c>
      <c r="AK129" s="3">
        <v>0</v>
      </c>
      <c r="AL129" s="3">
        <v>17089.14</v>
      </c>
      <c r="AM129" s="3">
        <v>0</v>
      </c>
      <c r="AN129" s="3">
        <v>28967.52</v>
      </c>
      <c r="AO129" s="3">
        <v>0</v>
      </c>
      <c r="AP129" s="8">
        <v>1</v>
      </c>
      <c r="AQ129" s="8">
        <v>0</v>
      </c>
      <c r="AR129" s="3">
        <v>11513.17</v>
      </c>
      <c r="AS129" s="3">
        <v>3135.6</v>
      </c>
      <c r="AT129" s="3">
        <v>1093549</v>
      </c>
      <c r="AU129" s="3">
        <v>0</v>
      </c>
      <c r="AV129" s="3">
        <v>0</v>
      </c>
      <c r="AW129" s="3">
        <v>0</v>
      </c>
      <c r="AX129" s="10">
        <v>26.49</v>
      </c>
      <c r="AY129" s="10">
        <v>0</v>
      </c>
      <c r="AZ129" s="10">
        <v>10.53</v>
      </c>
      <c r="BA129" s="3">
        <v>1094</v>
      </c>
      <c r="BB129" s="3">
        <v>37.020000000000003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0</v>
      </c>
      <c r="BL129" s="3">
        <v>0</v>
      </c>
      <c r="BM129" s="3">
        <v>400</v>
      </c>
      <c r="BN129" s="3">
        <v>0</v>
      </c>
      <c r="BO129" s="3">
        <v>91.83</v>
      </c>
      <c r="BP129" s="3">
        <v>15000</v>
      </c>
      <c r="BQ129" s="3">
        <v>0</v>
      </c>
      <c r="BR129" s="3">
        <v>0</v>
      </c>
      <c r="BS129" s="3">
        <v>1833.52</v>
      </c>
      <c r="BT129" s="3">
        <v>19737.23</v>
      </c>
      <c r="BU129" s="3">
        <v>0</v>
      </c>
      <c r="BV129" s="3">
        <v>35341.58</v>
      </c>
      <c r="BW129" s="3">
        <v>0</v>
      </c>
      <c r="BX129" s="3">
        <v>286.67</v>
      </c>
      <c r="BY129" s="3">
        <v>0</v>
      </c>
      <c r="BZ129" s="3">
        <v>91.83</v>
      </c>
      <c r="CA129" s="3">
        <v>322.52999999999997</v>
      </c>
      <c r="CB129" s="3">
        <v>0</v>
      </c>
      <c r="CC129" s="3">
        <v>0</v>
      </c>
      <c r="CD129" s="3">
        <v>1711.8</v>
      </c>
      <c r="CE129" s="3">
        <v>18174.37</v>
      </c>
      <c r="CF129" s="3">
        <v>0</v>
      </c>
      <c r="CG129" s="3">
        <v>35191.58</v>
      </c>
      <c r="CH129" s="3">
        <v>26.95</v>
      </c>
      <c r="CI129" s="3">
        <v>0</v>
      </c>
      <c r="CJ129" s="3">
        <v>0</v>
      </c>
      <c r="CK129" s="3">
        <v>10</v>
      </c>
      <c r="CL129" s="3">
        <v>0</v>
      </c>
      <c r="CM129" s="3">
        <v>0</v>
      </c>
      <c r="CN129" s="3">
        <v>0</v>
      </c>
      <c r="CO129" s="3">
        <v>1562.86</v>
      </c>
      <c r="CP129" s="3">
        <v>0</v>
      </c>
      <c r="CQ129" s="3">
        <v>150</v>
      </c>
      <c r="CR129" s="3">
        <v>40480.69</v>
      </c>
      <c r="CS129" s="3">
        <v>0</v>
      </c>
      <c r="CT129" s="3">
        <v>0</v>
      </c>
      <c r="CU129" s="3">
        <v>0</v>
      </c>
      <c r="CV129" s="3">
        <v>0</v>
      </c>
      <c r="CW129" s="3">
        <v>0</v>
      </c>
      <c r="CX129" s="3">
        <v>0</v>
      </c>
      <c r="CY129" s="3">
        <v>0</v>
      </c>
      <c r="CZ129" s="3">
        <v>0</v>
      </c>
      <c r="DA129" s="3">
        <v>0</v>
      </c>
      <c r="DB129" s="3">
        <v>80</v>
      </c>
      <c r="DC129" s="3">
        <v>3000</v>
      </c>
      <c r="DD129" s="3">
        <v>0</v>
      </c>
      <c r="DE129" s="3">
        <v>0</v>
      </c>
      <c r="DF129" s="3">
        <v>0</v>
      </c>
      <c r="DG129" s="3">
        <v>14667.47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0</v>
      </c>
      <c r="DN129" s="3">
        <v>0</v>
      </c>
      <c r="DO129" s="3">
        <v>0</v>
      </c>
      <c r="DP129" s="3">
        <v>0</v>
      </c>
      <c r="DQ129" s="3">
        <v>0</v>
      </c>
      <c r="DR129" s="3">
        <v>61688.65</v>
      </c>
      <c r="DS129" s="3">
        <v>86.38</v>
      </c>
      <c r="DT129" s="3">
        <v>0</v>
      </c>
      <c r="DU129" s="3">
        <v>0</v>
      </c>
      <c r="DV129" s="3">
        <v>0</v>
      </c>
      <c r="DW129" s="3">
        <v>0</v>
      </c>
      <c r="DX129" s="3">
        <v>0</v>
      </c>
      <c r="DY129" s="3" t="s">
        <v>133</v>
      </c>
      <c r="DZ129" s="3" t="s">
        <v>134</v>
      </c>
      <c r="EA129" s="3" t="s">
        <v>146</v>
      </c>
    </row>
    <row r="130" spans="1:131" ht="13.5" customHeight="1" x14ac:dyDescent="0.25">
      <c r="A130" s="4" t="s">
        <v>609</v>
      </c>
      <c r="B130" s="3" t="s">
        <v>653</v>
      </c>
      <c r="C130" s="3" t="s">
        <v>268</v>
      </c>
      <c r="D130" s="3" t="s">
        <v>818</v>
      </c>
      <c r="E130" s="3" t="s">
        <v>286</v>
      </c>
      <c r="F130" s="3" t="s">
        <v>144</v>
      </c>
      <c r="G130" s="3">
        <v>174</v>
      </c>
      <c r="H130" s="3">
        <v>0</v>
      </c>
      <c r="I130" s="3">
        <v>0</v>
      </c>
      <c r="J130" s="3">
        <v>0</v>
      </c>
      <c r="K130" s="3">
        <v>55</v>
      </c>
      <c r="L130" s="3">
        <v>0</v>
      </c>
      <c r="M130" s="3">
        <v>0</v>
      </c>
      <c r="N130" s="3">
        <v>29</v>
      </c>
      <c r="O130" s="3">
        <v>0</v>
      </c>
      <c r="P130" s="3">
        <v>0</v>
      </c>
      <c r="Q130" s="3">
        <v>203</v>
      </c>
      <c r="R130" s="3">
        <v>55</v>
      </c>
      <c r="S130" s="3">
        <v>258</v>
      </c>
      <c r="T130" s="3">
        <v>400</v>
      </c>
      <c r="U130" s="3">
        <v>23</v>
      </c>
      <c r="V130" s="3">
        <v>69966</v>
      </c>
      <c r="W130" s="3">
        <v>6145.84</v>
      </c>
      <c r="X130" s="3">
        <v>5263.2</v>
      </c>
      <c r="Y130" s="3">
        <v>3870</v>
      </c>
      <c r="Z130" s="3">
        <v>1647804.98</v>
      </c>
      <c r="AA130" s="3">
        <v>2041618.34</v>
      </c>
      <c r="AB130" s="3">
        <v>2029201.71</v>
      </c>
      <c r="AC130" s="6">
        <v>0.99390000000000001</v>
      </c>
      <c r="AD130" s="3">
        <v>2036158.91</v>
      </c>
      <c r="AE130" s="3">
        <v>2041618.34</v>
      </c>
      <c r="AF130" s="3">
        <v>839203.3</v>
      </c>
      <c r="AG130" s="3">
        <v>0</v>
      </c>
      <c r="AH130" s="3">
        <v>39280.5</v>
      </c>
      <c r="AI130" s="3">
        <v>13093.5</v>
      </c>
      <c r="AJ130" s="3">
        <v>179844.22</v>
      </c>
      <c r="AK130" s="3">
        <v>0</v>
      </c>
      <c r="AL130" s="3">
        <v>172901.8</v>
      </c>
      <c r="AM130" s="3">
        <v>0</v>
      </c>
      <c r="AN130" s="3">
        <v>336525.50099999999</v>
      </c>
      <c r="AO130" s="3">
        <v>181206.03899999999</v>
      </c>
      <c r="AP130" s="8">
        <v>0.65</v>
      </c>
      <c r="AQ130" s="8">
        <v>0.35</v>
      </c>
      <c r="AR130" s="3">
        <v>374439.53</v>
      </c>
      <c r="AS130" s="3">
        <v>6957.2</v>
      </c>
      <c r="AT130" s="3">
        <v>9587384</v>
      </c>
      <c r="AU130" s="3">
        <v>0</v>
      </c>
      <c r="AV130" s="3">
        <v>0</v>
      </c>
      <c r="AW130" s="3">
        <v>0</v>
      </c>
      <c r="AX130" s="10">
        <v>35.1</v>
      </c>
      <c r="AY130" s="10">
        <v>18.899999999999999</v>
      </c>
      <c r="AZ130" s="10">
        <v>39.06</v>
      </c>
      <c r="BA130" s="3">
        <v>9587</v>
      </c>
      <c r="BB130" s="3">
        <v>93.06</v>
      </c>
      <c r="BC130" s="3">
        <v>12.21</v>
      </c>
      <c r="BD130" s="3">
        <v>0</v>
      </c>
      <c r="BE130" s="3">
        <v>0</v>
      </c>
      <c r="BF130" s="3">
        <v>0</v>
      </c>
      <c r="BG130" s="3">
        <v>0.41</v>
      </c>
      <c r="BH130" s="3">
        <v>0</v>
      </c>
      <c r="BI130" s="3">
        <v>4.07</v>
      </c>
      <c r="BJ130" s="3">
        <v>0</v>
      </c>
      <c r="BK130" s="3">
        <v>0</v>
      </c>
      <c r="BL130" s="3">
        <v>3.75</v>
      </c>
      <c r="BM130" s="3">
        <v>158309.45000000001</v>
      </c>
      <c r="BN130" s="3">
        <v>0</v>
      </c>
      <c r="BO130" s="3">
        <v>3884.76</v>
      </c>
      <c r="BP130" s="3">
        <v>263758.48</v>
      </c>
      <c r="BQ130" s="3">
        <v>46759.73</v>
      </c>
      <c r="BR130" s="3">
        <v>0</v>
      </c>
      <c r="BS130" s="3">
        <v>40903.74</v>
      </c>
      <c r="BT130" s="3">
        <v>15789.35</v>
      </c>
      <c r="BU130" s="3">
        <v>0</v>
      </c>
      <c r="BV130" s="3">
        <v>36000</v>
      </c>
      <c r="BW130" s="3">
        <v>0</v>
      </c>
      <c r="BX130" s="3">
        <v>0</v>
      </c>
      <c r="BY130" s="3">
        <v>0</v>
      </c>
      <c r="BZ130" s="3">
        <v>3884.76</v>
      </c>
      <c r="CA130" s="3">
        <v>21028.71</v>
      </c>
      <c r="CB130" s="3">
        <v>42845.85</v>
      </c>
      <c r="CC130" s="3">
        <v>0</v>
      </c>
      <c r="CD130" s="3">
        <v>0</v>
      </c>
      <c r="CE130" s="3">
        <v>15789.35</v>
      </c>
      <c r="CF130" s="3">
        <v>0</v>
      </c>
      <c r="CG130" s="3">
        <v>0</v>
      </c>
      <c r="CH130" s="3">
        <v>7426.26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0</v>
      </c>
      <c r="CQ130" s="3">
        <v>0</v>
      </c>
      <c r="CR130" s="3">
        <v>892171.07</v>
      </c>
      <c r="CS130" s="3">
        <v>117029.15</v>
      </c>
      <c r="CT130" s="3">
        <v>0</v>
      </c>
      <c r="CU130" s="3">
        <v>0</v>
      </c>
      <c r="CV130" s="3">
        <v>3913.88</v>
      </c>
      <c r="CW130" s="3">
        <v>0</v>
      </c>
      <c r="CX130" s="3">
        <v>38986.400000000001</v>
      </c>
      <c r="CY130" s="3">
        <v>0</v>
      </c>
      <c r="CZ130" s="3">
        <v>0</v>
      </c>
      <c r="DA130" s="3">
        <v>36000</v>
      </c>
      <c r="DB130" s="3">
        <v>30226.639999999999</v>
      </c>
      <c r="DC130" s="3">
        <v>52751.7</v>
      </c>
      <c r="DD130" s="3">
        <v>3913.88</v>
      </c>
      <c r="DE130" s="3">
        <v>0</v>
      </c>
      <c r="DF130" s="3">
        <v>16927.02</v>
      </c>
      <c r="DG130" s="3">
        <v>242729.77</v>
      </c>
      <c r="DH130" s="3">
        <v>0</v>
      </c>
      <c r="DI130" s="3">
        <v>0</v>
      </c>
      <c r="DJ130" s="3">
        <v>0</v>
      </c>
      <c r="DK130" s="3">
        <v>0</v>
      </c>
      <c r="DL130" s="3">
        <v>0</v>
      </c>
      <c r="DM130" s="3">
        <v>0</v>
      </c>
      <c r="DN130" s="3">
        <v>0</v>
      </c>
      <c r="DO130" s="3">
        <v>0</v>
      </c>
      <c r="DP130" s="3">
        <v>0</v>
      </c>
      <c r="DQ130" s="3">
        <v>0</v>
      </c>
      <c r="DR130" s="3">
        <v>964128.84</v>
      </c>
      <c r="DS130" s="3">
        <v>16927.02</v>
      </c>
      <c r="DT130" s="3">
        <v>0</v>
      </c>
      <c r="DU130" s="3">
        <v>0</v>
      </c>
      <c r="DV130" s="3">
        <v>0</v>
      </c>
      <c r="DW130" s="3">
        <v>0</v>
      </c>
      <c r="DX130" s="3">
        <v>0</v>
      </c>
      <c r="DY130" s="3" t="s">
        <v>133</v>
      </c>
      <c r="DZ130" s="3" t="s">
        <v>134</v>
      </c>
      <c r="EA130" s="3" t="s">
        <v>137</v>
      </c>
    </row>
    <row r="131" spans="1:131" ht="13.5" customHeight="1" x14ac:dyDescent="0.25">
      <c r="A131" s="4" t="s">
        <v>609</v>
      </c>
      <c r="B131" s="3" t="s">
        <v>653</v>
      </c>
      <c r="C131" s="3" t="s">
        <v>268</v>
      </c>
      <c r="D131" s="3" t="s">
        <v>819</v>
      </c>
      <c r="E131" s="3" t="s">
        <v>287</v>
      </c>
      <c r="F131" s="3" t="s">
        <v>132</v>
      </c>
      <c r="G131" s="3">
        <v>172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172</v>
      </c>
      <c r="R131" s="3">
        <v>0</v>
      </c>
      <c r="S131" s="3">
        <v>172</v>
      </c>
      <c r="T131" s="3">
        <v>0</v>
      </c>
      <c r="U131" s="3">
        <v>12.177</v>
      </c>
      <c r="V131" s="3">
        <v>37042.43</v>
      </c>
      <c r="W131" s="3">
        <v>5368.19</v>
      </c>
      <c r="X131" s="3">
        <v>3508.8</v>
      </c>
      <c r="Y131" s="3">
        <v>2580</v>
      </c>
      <c r="Z131" s="3">
        <v>837397.46</v>
      </c>
      <c r="AA131" s="3">
        <v>1036804.22</v>
      </c>
      <c r="AB131" s="3">
        <v>913966.09</v>
      </c>
      <c r="AC131" s="6">
        <v>0.88149999999999995</v>
      </c>
      <c r="AD131" s="3">
        <v>939087.77</v>
      </c>
      <c r="AE131" s="3">
        <v>1036804.22</v>
      </c>
      <c r="AF131" s="3">
        <v>418361.07</v>
      </c>
      <c r="AG131" s="3">
        <v>0</v>
      </c>
      <c r="AH131" s="3">
        <v>26187</v>
      </c>
      <c r="AI131" s="3">
        <v>8729</v>
      </c>
      <c r="AJ131" s="3">
        <v>78007.34</v>
      </c>
      <c r="AK131" s="3">
        <v>0</v>
      </c>
      <c r="AL131" s="3">
        <v>77519.69</v>
      </c>
      <c r="AM131" s="3">
        <v>121811.31</v>
      </c>
      <c r="AN131" s="3">
        <v>151290.17000000001</v>
      </c>
      <c r="AO131" s="3">
        <v>0</v>
      </c>
      <c r="AP131" s="8">
        <v>1</v>
      </c>
      <c r="AQ131" s="8">
        <v>0</v>
      </c>
      <c r="AR131" s="3">
        <v>70297.429999999993</v>
      </c>
      <c r="AS131" s="3">
        <v>6271.2</v>
      </c>
      <c r="AT131" s="3">
        <v>3700731</v>
      </c>
      <c r="AU131" s="3">
        <v>2979</v>
      </c>
      <c r="AV131" s="3">
        <v>0</v>
      </c>
      <c r="AW131" s="3">
        <v>0</v>
      </c>
      <c r="AX131" s="10">
        <v>40.89</v>
      </c>
      <c r="AY131" s="10">
        <v>0</v>
      </c>
      <c r="AZ131" s="10">
        <v>19</v>
      </c>
      <c r="BA131" s="3">
        <v>3701</v>
      </c>
      <c r="BB131" s="3">
        <v>59.89</v>
      </c>
      <c r="BC131" s="3">
        <v>14.98</v>
      </c>
      <c r="BD131" s="3">
        <v>0</v>
      </c>
      <c r="BE131" s="3">
        <v>13.9</v>
      </c>
      <c r="BF131" s="3">
        <v>0</v>
      </c>
      <c r="BG131" s="3">
        <v>0</v>
      </c>
      <c r="BH131" s="3">
        <v>0</v>
      </c>
      <c r="BI131" s="3">
        <v>1.08</v>
      </c>
      <c r="BJ131" s="3">
        <v>0</v>
      </c>
      <c r="BK131" s="3">
        <v>32.33</v>
      </c>
      <c r="BL131" s="3">
        <v>1.35</v>
      </c>
      <c r="BM131" s="3">
        <v>106354.52</v>
      </c>
      <c r="BN131" s="3">
        <v>0</v>
      </c>
      <c r="BO131" s="3">
        <v>51438.52</v>
      </c>
      <c r="BP131" s="3">
        <v>105099.42</v>
      </c>
      <c r="BQ131" s="3">
        <v>0</v>
      </c>
      <c r="BR131" s="3">
        <v>0</v>
      </c>
      <c r="BS131" s="3">
        <v>26504.44</v>
      </c>
      <c r="BT131" s="3">
        <v>42696.43</v>
      </c>
      <c r="BU131" s="3">
        <v>130295</v>
      </c>
      <c r="BV131" s="3">
        <v>90214.91</v>
      </c>
      <c r="BW131" s="3">
        <v>0</v>
      </c>
      <c r="BX131" s="3">
        <v>0</v>
      </c>
      <c r="BY131" s="3">
        <v>0</v>
      </c>
      <c r="BZ131" s="3">
        <v>1.49</v>
      </c>
      <c r="CA131" s="3">
        <v>5454.68</v>
      </c>
      <c r="CB131" s="3">
        <v>0</v>
      </c>
      <c r="CC131" s="3">
        <v>0</v>
      </c>
      <c r="CD131" s="3">
        <v>21380.07</v>
      </c>
      <c r="CE131" s="3">
        <v>38761.82</v>
      </c>
      <c r="CF131" s="3">
        <v>10368.68</v>
      </c>
      <c r="CG131" s="3">
        <v>84639.91</v>
      </c>
      <c r="CH131" s="3">
        <v>7674.04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v>150</v>
      </c>
      <c r="CO131" s="3">
        <v>3934.61</v>
      </c>
      <c r="CP131" s="3">
        <v>500</v>
      </c>
      <c r="CQ131" s="3">
        <v>575</v>
      </c>
      <c r="CR131" s="3">
        <v>221587.6</v>
      </c>
      <c r="CS131" s="3">
        <v>55420.43</v>
      </c>
      <c r="CT131" s="3">
        <v>0</v>
      </c>
      <c r="CU131" s="3">
        <v>51437.03</v>
      </c>
      <c r="CV131" s="3">
        <v>0</v>
      </c>
      <c r="CW131" s="3">
        <v>0</v>
      </c>
      <c r="CX131" s="3">
        <v>4000</v>
      </c>
      <c r="CY131" s="3">
        <v>0</v>
      </c>
      <c r="CZ131" s="3">
        <v>119426.32</v>
      </c>
      <c r="DA131" s="3">
        <v>5000</v>
      </c>
      <c r="DB131" s="3">
        <v>17171.830000000002</v>
      </c>
      <c r="DC131" s="3">
        <v>21019.88</v>
      </c>
      <c r="DD131" s="3">
        <v>0</v>
      </c>
      <c r="DE131" s="3">
        <v>0</v>
      </c>
      <c r="DF131" s="3">
        <v>21630.02</v>
      </c>
      <c r="DG131" s="3">
        <v>99644.74</v>
      </c>
      <c r="DH131" s="3">
        <v>0</v>
      </c>
      <c r="DI131" s="3">
        <v>0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0</v>
      </c>
      <c r="DQ131" s="3">
        <v>0</v>
      </c>
      <c r="DR131" s="3">
        <v>614858.80000000005</v>
      </c>
      <c r="DS131" s="3">
        <v>21630.03</v>
      </c>
      <c r="DT131" s="3">
        <v>0</v>
      </c>
      <c r="DU131" s="3">
        <v>0</v>
      </c>
      <c r="DV131" s="3">
        <v>0</v>
      </c>
      <c r="DW131" s="3">
        <v>0</v>
      </c>
      <c r="DX131" s="3">
        <v>0</v>
      </c>
      <c r="DY131" s="3" t="s">
        <v>133</v>
      </c>
      <c r="DZ131" s="3" t="s">
        <v>134</v>
      </c>
      <c r="EA131" s="3" t="s">
        <v>135</v>
      </c>
    </row>
    <row r="132" spans="1:131" ht="13.5" customHeight="1" x14ac:dyDescent="0.25">
      <c r="A132" s="4" t="s">
        <v>609</v>
      </c>
      <c r="B132" s="3" t="s">
        <v>654</v>
      </c>
      <c r="C132" s="3" t="s">
        <v>288</v>
      </c>
      <c r="D132" s="3" t="s">
        <v>820</v>
      </c>
      <c r="E132" s="3" t="s">
        <v>289</v>
      </c>
      <c r="F132" s="3" t="s">
        <v>132</v>
      </c>
      <c r="G132" s="3">
        <v>74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24</v>
      </c>
      <c r="O132" s="3">
        <v>0</v>
      </c>
      <c r="P132" s="3">
        <v>0</v>
      </c>
      <c r="Q132" s="3">
        <v>98</v>
      </c>
      <c r="R132" s="3">
        <v>0</v>
      </c>
      <c r="S132" s="3">
        <v>98</v>
      </c>
      <c r="T132" s="3">
        <v>0</v>
      </c>
      <c r="U132" s="3">
        <v>12.29</v>
      </c>
      <c r="V132" s="3">
        <v>37386.18</v>
      </c>
      <c r="W132" s="3">
        <v>2527.13</v>
      </c>
      <c r="X132" s="3">
        <v>1999.2</v>
      </c>
      <c r="Y132" s="3">
        <v>1470</v>
      </c>
      <c r="Z132" s="3">
        <v>597229.94999999995</v>
      </c>
      <c r="AA132" s="3">
        <v>741274.31</v>
      </c>
      <c r="AB132" s="3">
        <v>817609.68</v>
      </c>
      <c r="AC132" s="6">
        <v>1.103</v>
      </c>
      <c r="AD132" s="3">
        <v>789779.49</v>
      </c>
      <c r="AE132" s="3">
        <v>817609.68</v>
      </c>
      <c r="AF132" s="3">
        <v>297983.52</v>
      </c>
      <c r="AG132" s="3">
        <v>0</v>
      </c>
      <c r="AH132" s="3">
        <v>13398</v>
      </c>
      <c r="AI132" s="3">
        <v>4466</v>
      </c>
      <c r="AJ132" s="3">
        <v>76884.95</v>
      </c>
      <c r="AK132" s="3">
        <v>0</v>
      </c>
      <c r="AL132" s="3">
        <v>72118.880000000005</v>
      </c>
      <c r="AM132" s="3">
        <v>124924.8</v>
      </c>
      <c r="AN132" s="3">
        <v>45422.239999999998</v>
      </c>
      <c r="AO132" s="3">
        <v>0</v>
      </c>
      <c r="AP132" s="8">
        <v>1</v>
      </c>
      <c r="AQ132" s="8">
        <v>0</v>
      </c>
      <c r="AR132" s="3">
        <v>220379.73</v>
      </c>
      <c r="AS132" s="3">
        <v>0</v>
      </c>
      <c r="AT132" s="3">
        <v>1475036</v>
      </c>
      <c r="AU132" s="3">
        <v>4056</v>
      </c>
      <c r="AV132" s="3">
        <v>0</v>
      </c>
      <c r="AW132" s="3">
        <v>0</v>
      </c>
      <c r="AX132" s="10">
        <v>30.8</v>
      </c>
      <c r="AY132" s="10">
        <v>0</v>
      </c>
      <c r="AZ132" s="10">
        <v>149.41</v>
      </c>
      <c r="BA132" s="3">
        <v>1475</v>
      </c>
      <c r="BB132" s="3">
        <v>180.21</v>
      </c>
      <c r="BC132" s="3">
        <v>21.39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44174.46</v>
      </c>
      <c r="BN132" s="3">
        <v>0</v>
      </c>
      <c r="BO132" s="3">
        <v>0</v>
      </c>
      <c r="BP132" s="3">
        <v>88211</v>
      </c>
      <c r="BQ132" s="3">
        <v>0</v>
      </c>
      <c r="BR132" s="3">
        <v>0</v>
      </c>
      <c r="BS132" s="3">
        <v>4170.51</v>
      </c>
      <c r="BT132" s="3">
        <v>0</v>
      </c>
      <c r="BU132" s="3">
        <v>0</v>
      </c>
      <c r="BV132" s="3">
        <v>32298.6</v>
      </c>
      <c r="BW132" s="3">
        <v>0</v>
      </c>
      <c r="BX132" s="3">
        <v>4339.87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3475.59</v>
      </c>
      <c r="CE132" s="3">
        <v>0</v>
      </c>
      <c r="CF132" s="3">
        <v>0</v>
      </c>
      <c r="CG132" s="3">
        <v>32298.6</v>
      </c>
      <c r="CH132" s="3">
        <v>5817.27</v>
      </c>
      <c r="CI132" s="3">
        <v>0</v>
      </c>
      <c r="CJ132" s="3">
        <v>0</v>
      </c>
      <c r="CK132" s="3">
        <v>0</v>
      </c>
      <c r="CL132" s="3">
        <v>0</v>
      </c>
      <c r="CM132" s="3">
        <v>0</v>
      </c>
      <c r="CN132" s="3">
        <v>0</v>
      </c>
      <c r="CO132" s="3">
        <v>0</v>
      </c>
      <c r="CP132" s="3">
        <v>0</v>
      </c>
      <c r="CQ132" s="3">
        <v>0</v>
      </c>
      <c r="CR132" s="3">
        <v>265801.96999999997</v>
      </c>
      <c r="CS132" s="3">
        <v>31554.86</v>
      </c>
      <c r="CT132" s="3">
        <v>0</v>
      </c>
      <c r="CU132" s="3">
        <v>0</v>
      </c>
      <c r="CV132" s="3">
        <v>0</v>
      </c>
      <c r="CW132" s="3">
        <v>0</v>
      </c>
      <c r="CX132" s="3">
        <v>0</v>
      </c>
      <c r="CY132" s="3">
        <v>0</v>
      </c>
      <c r="CZ132" s="3">
        <v>0</v>
      </c>
      <c r="DA132" s="3">
        <v>0</v>
      </c>
      <c r="DB132" s="3">
        <v>8834.89</v>
      </c>
      <c r="DC132" s="3">
        <v>3355.7</v>
      </c>
      <c r="DD132" s="3">
        <v>0</v>
      </c>
      <c r="DE132" s="3">
        <v>0</v>
      </c>
      <c r="DF132" s="3">
        <v>1231.23</v>
      </c>
      <c r="DG132" s="3">
        <v>88211</v>
      </c>
      <c r="DH132" s="3">
        <v>0</v>
      </c>
      <c r="DI132" s="3">
        <v>0</v>
      </c>
      <c r="DJ132" s="3">
        <v>0</v>
      </c>
      <c r="DK132" s="3">
        <v>0</v>
      </c>
      <c r="DL132" s="3">
        <v>0</v>
      </c>
      <c r="DM132" s="3">
        <v>0</v>
      </c>
      <c r="DN132" s="3">
        <v>0</v>
      </c>
      <c r="DO132" s="3">
        <v>0</v>
      </c>
      <c r="DP132" s="3">
        <v>0</v>
      </c>
      <c r="DQ132" s="3">
        <v>0</v>
      </c>
      <c r="DR132" s="3">
        <v>479688.83</v>
      </c>
      <c r="DS132" s="3">
        <v>1231.23</v>
      </c>
      <c r="DT132" s="3">
        <v>0</v>
      </c>
      <c r="DU132" s="3">
        <v>0</v>
      </c>
      <c r="DV132" s="3">
        <v>0</v>
      </c>
      <c r="DW132" s="3">
        <v>0</v>
      </c>
      <c r="DX132" s="3">
        <v>0</v>
      </c>
      <c r="DY132" s="3" t="s">
        <v>140</v>
      </c>
      <c r="DZ132" s="3">
        <v>0</v>
      </c>
      <c r="EA132" s="3" t="s">
        <v>141</v>
      </c>
    </row>
    <row r="133" spans="1:131" ht="13.5" customHeight="1" x14ac:dyDescent="0.25">
      <c r="A133" s="4" t="s">
        <v>609</v>
      </c>
      <c r="B133" s="3" t="s">
        <v>654</v>
      </c>
      <c r="C133" s="3" t="s">
        <v>288</v>
      </c>
      <c r="D133" s="3" t="s">
        <v>821</v>
      </c>
      <c r="E133" s="3" t="s">
        <v>290</v>
      </c>
      <c r="F133" s="3" t="s">
        <v>139</v>
      </c>
      <c r="G133" s="3">
        <v>0</v>
      </c>
      <c r="H133" s="3">
        <v>0</v>
      </c>
      <c r="I133" s="3">
        <v>0</v>
      </c>
      <c r="J133" s="3">
        <v>0</v>
      </c>
      <c r="K133" s="3">
        <v>69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69</v>
      </c>
      <c r="S133" s="3">
        <v>69</v>
      </c>
      <c r="T133" s="3">
        <v>0</v>
      </c>
      <c r="U133" s="3">
        <v>8.2100000000000009</v>
      </c>
      <c r="V133" s="3">
        <v>24974.82</v>
      </c>
      <c r="W133" s="3">
        <v>1643.41</v>
      </c>
      <c r="X133" s="3">
        <v>1407.6</v>
      </c>
      <c r="Y133" s="3">
        <v>1035</v>
      </c>
      <c r="Z133" s="3">
        <v>646032.75</v>
      </c>
      <c r="AA133" s="3">
        <v>804734.9</v>
      </c>
      <c r="AB133" s="3">
        <v>804734.9</v>
      </c>
      <c r="AC133" s="6">
        <v>1</v>
      </c>
      <c r="AD133" s="3">
        <v>804734.9</v>
      </c>
      <c r="AE133" s="3">
        <v>804734.9</v>
      </c>
      <c r="AF133" s="3">
        <v>335476.18</v>
      </c>
      <c r="AG133" s="3">
        <v>0</v>
      </c>
      <c r="AH133" s="3">
        <v>10833.16</v>
      </c>
      <c r="AI133" s="3">
        <v>3501.75</v>
      </c>
      <c r="AJ133" s="3">
        <v>80473.490000000005</v>
      </c>
      <c r="AK133" s="3">
        <v>1264.72</v>
      </c>
      <c r="AL133" s="3">
        <v>77839.33</v>
      </c>
      <c r="AM133" s="3">
        <v>96623.88</v>
      </c>
      <c r="AN133" s="3">
        <v>0</v>
      </c>
      <c r="AO133" s="3">
        <v>95332.6</v>
      </c>
      <c r="AP133" s="8">
        <v>0</v>
      </c>
      <c r="AQ133" s="8">
        <v>1</v>
      </c>
      <c r="AR133" s="3">
        <v>158702.15</v>
      </c>
      <c r="AS133" s="3">
        <v>0</v>
      </c>
      <c r="AT133" s="3">
        <v>4974090</v>
      </c>
      <c r="AU133" s="3">
        <v>0</v>
      </c>
      <c r="AV133" s="3">
        <v>5043</v>
      </c>
      <c r="AW133" s="3">
        <v>0</v>
      </c>
      <c r="AX133" s="10">
        <v>0</v>
      </c>
      <c r="AY133" s="10">
        <v>19.16</v>
      </c>
      <c r="AZ133" s="10">
        <v>31.91</v>
      </c>
      <c r="BA133" s="3">
        <v>4974</v>
      </c>
      <c r="BB133" s="3">
        <v>51.07</v>
      </c>
      <c r="BC133" s="3">
        <v>9.7799999999999994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0</v>
      </c>
      <c r="BM133" s="3">
        <v>204241.6</v>
      </c>
      <c r="BN133" s="3">
        <v>0</v>
      </c>
      <c r="BO133" s="3">
        <v>0</v>
      </c>
      <c r="BP133" s="3">
        <v>73828</v>
      </c>
      <c r="BQ133" s="3">
        <v>0</v>
      </c>
      <c r="BR133" s="3">
        <v>0</v>
      </c>
      <c r="BS133" s="3">
        <v>1665.11</v>
      </c>
      <c r="BT133" s="3">
        <v>0</v>
      </c>
      <c r="BU133" s="3">
        <v>0</v>
      </c>
      <c r="BV133" s="3">
        <v>29284.400000000001</v>
      </c>
      <c r="BW133" s="3">
        <v>866.77</v>
      </c>
      <c r="BX133" s="3">
        <v>20715.34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913.4</v>
      </c>
      <c r="CE133" s="3">
        <v>0</v>
      </c>
      <c r="CF133" s="3">
        <v>0</v>
      </c>
      <c r="CG133" s="3">
        <v>29284.400000000001</v>
      </c>
      <c r="CH133" s="3">
        <v>7757.12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254034.75</v>
      </c>
      <c r="CS133" s="3">
        <v>48665.02</v>
      </c>
      <c r="CT133" s="3">
        <v>0</v>
      </c>
      <c r="CU133" s="3">
        <v>0</v>
      </c>
      <c r="CV133" s="3">
        <v>0</v>
      </c>
      <c r="CW133" s="3">
        <v>0</v>
      </c>
      <c r="CX133" s="3">
        <v>0</v>
      </c>
      <c r="CY133" s="3">
        <v>0</v>
      </c>
      <c r="CZ133" s="3">
        <v>0</v>
      </c>
      <c r="DA133" s="3">
        <v>0</v>
      </c>
      <c r="DB133" s="3">
        <v>40848.32</v>
      </c>
      <c r="DC133" s="3">
        <v>7595.5</v>
      </c>
      <c r="DD133" s="3">
        <v>0</v>
      </c>
      <c r="DE133" s="3">
        <v>0</v>
      </c>
      <c r="DF133" s="3">
        <v>63552.06</v>
      </c>
      <c r="DG133" s="3">
        <v>73828</v>
      </c>
      <c r="DH133" s="3">
        <v>0</v>
      </c>
      <c r="DI133" s="3">
        <v>0</v>
      </c>
      <c r="DJ133" s="3">
        <v>0</v>
      </c>
      <c r="DK133" s="3">
        <v>0</v>
      </c>
      <c r="DL133" s="3">
        <v>0</v>
      </c>
      <c r="DM133" s="3">
        <v>0</v>
      </c>
      <c r="DN133" s="3">
        <v>0</v>
      </c>
      <c r="DO133" s="3">
        <v>0</v>
      </c>
      <c r="DP133" s="3">
        <v>0</v>
      </c>
      <c r="DQ133" s="3">
        <v>0</v>
      </c>
      <c r="DR133" s="3">
        <v>471994.05</v>
      </c>
      <c r="DS133" s="3">
        <v>63552.06</v>
      </c>
      <c r="DT133" s="3">
        <v>0</v>
      </c>
      <c r="DU133" s="3">
        <v>0</v>
      </c>
      <c r="DV133" s="3">
        <v>0</v>
      </c>
      <c r="DW133" s="3">
        <v>0</v>
      </c>
      <c r="DX133" s="3">
        <v>0</v>
      </c>
      <c r="DY133" s="3" t="s">
        <v>133</v>
      </c>
      <c r="DZ133" s="3" t="s">
        <v>134</v>
      </c>
      <c r="EA133" s="3" t="s">
        <v>137</v>
      </c>
    </row>
    <row r="134" spans="1:131" ht="13.5" customHeight="1" x14ac:dyDescent="0.25">
      <c r="A134" s="4" t="s">
        <v>609</v>
      </c>
      <c r="B134" s="3" t="s">
        <v>654</v>
      </c>
      <c r="C134" s="3" t="s">
        <v>288</v>
      </c>
      <c r="D134" s="3" t="s">
        <v>822</v>
      </c>
      <c r="E134" s="3" t="s">
        <v>291</v>
      </c>
      <c r="F134" s="3" t="s">
        <v>132</v>
      </c>
      <c r="G134" s="3">
        <v>7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7</v>
      </c>
      <c r="R134" s="3">
        <v>0</v>
      </c>
      <c r="S134" s="3">
        <v>7</v>
      </c>
      <c r="T134" s="3">
        <v>0</v>
      </c>
      <c r="U134" s="3">
        <v>1</v>
      </c>
      <c r="V134" s="3">
        <v>3042</v>
      </c>
      <c r="W134" s="3">
        <v>0</v>
      </c>
      <c r="X134" s="3">
        <v>142.80000000000001</v>
      </c>
      <c r="Y134" s="3">
        <v>105</v>
      </c>
      <c r="Z134" s="3">
        <v>66186.19</v>
      </c>
      <c r="AA134" s="3">
        <v>81999.100000000006</v>
      </c>
      <c r="AB134" s="3">
        <v>66186.19</v>
      </c>
      <c r="AC134" s="6">
        <v>0.80720000000000003</v>
      </c>
      <c r="AD134" s="3">
        <v>66186.19</v>
      </c>
      <c r="AE134" s="3">
        <v>81999.100000000006</v>
      </c>
      <c r="AF134" s="3">
        <v>34230.28</v>
      </c>
      <c r="AG134" s="3">
        <v>0</v>
      </c>
      <c r="AH134" s="3">
        <v>1065.75</v>
      </c>
      <c r="AI134" s="3">
        <v>355.25</v>
      </c>
      <c r="AJ134" s="3">
        <v>10000</v>
      </c>
      <c r="AK134" s="3">
        <v>0</v>
      </c>
      <c r="AL134" s="3">
        <v>3697.3</v>
      </c>
      <c r="AM134" s="3">
        <v>8982</v>
      </c>
      <c r="AN134" s="3">
        <v>12936.2</v>
      </c>
      <c r="AO134" s="3">
        <v>0</v>
      </c>
      <c r="AP134" s="8">
        <v>1</v>
      </c>
      <c r="AQ134" s="8">
        <v>0</v>
      </c>
      <c r="AR134" s="3">
        <v>0</v>
      </c>
      <c r="AS134" s="3">
        <v>0</v>
      </c>
      <c r="AT134" s="3">
        <v>288095</v>
      </c>
      <c r="AU134" s="3">
        <v>200</v>
      </c>
      <c r="AV134" s="3">
        <v>0</v>
      </c>
      <c r="AW134" s="3">
        <v>0</v>
      </c>
      <c r="AX134" s="10">
        <v>44.91</v>
      </c>
      <c r="AY134" s="10">
        <v>0</v>
      </c>
      <c r="AZ134" s="10">
        <v>0</v>
      </c>
      <c r="BA134" s="3">
        <v>288</v>
      </c>
      <c r="BB134" s="3">
        <v>44.91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1999.8</v>
      </c>
      <c r="BN134" s="3">
        <v>0</v>
      </c>
      <c r="BO134" s="3">
        <v>0</v>
      </c>
      <c r="BP134" s="3">
        <v>6350</v>
      </c>
      <c r="BQ134" s="3">
        <v>0</v>
      </c>
      <c r="BR134" s="3">
        <v>0</v>
      </c>
      <c r="BS134" s="3">
        <v>1241.19</v>
      </c>
      <c r="BT134" s="3">
        <v>0</v>
      </c>
      <c r="BU134" s="3">
        <v>0</v>
      </c>
      <c r="BV134" s="3">
        <v>0</v>
      </c>
      <c r="BW134" s="3">
        <v>1984.86</v>
      </c>
      <c r="BX134" s="3">
        <v>182.96</v>
      </c>
      <c r="BY134" s="3">
        <v>0</v>
      </c>
      <c r="BZ134" s="3">
        <v>0</v>
      </c>
      <c r="CA134" s="3">
        <v>422.64</v>
      </c>
      <c r="CB134" s="3">
        <v>0</v>
      </c>
      <c r="CC134" s="3">
        <v>0</v>
      </c>
      <c r="CD134" s="3">
        <v>1164.18</v>
      </c>
      <c r="CE134" s="3">
        <v>0</v>
      </c>
      <c r="CF134" s="3">
        <v>0</v>
      </c>
      <c r="CG134" s="3">
        <v>0</v>
      </c>
      <c r="CH134" s="3">
        <v>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v>0</v>
      </c>
      <c r="CO134" s="3">
        <v>0</v>
      </c>
      <c r="CP134" s="3">
        <v>0</v>
      </c>
      <c r="CQ134" s="3">
        <v>0</v>
      </c>
      <c r="CR134" s="3">
        <v>12936.2</v>
      </c>
      <c r="CS134" s="3">
        <v>0</v>
      </c>
      <c r="CT134" s="3">
        <v>0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0</v>
      </c>
      <c r="DA134" s="3">
        <v>0</v>
      </c>
      <c r="DB134" s="3">
        <v>399.96</v>
      </c>
      <c r="DC134" s="3">
        <v>1270</v>
      </c>
      <c r="DD134" s="3">
        <v>0</v>
      </c>
      <c r="DE134" s="3">
        <v>0</v>
      </c>
      <c r="DF134" s="3">
        <v>816.94</v>
      </c>
      <c r="DG134" s="3">
        <v>5927.36</v>
      </c>
      <c r="DH134" s="3">
        <v>0</v>
      </c>
      <c r="DI134" s="3">
        <v>0</v>
      </c>
      <c r="DJ134" s="3">
        <v>0</v>
      </c>
      <c r="DK134" s="3">
        <v>0</v>
      </c>
      <c r="DL134" s="3">
        <v>0</v>
      </c>
      <c r="DM134" s="3">
        <v>0</v>
      </c>
      <c r="DN134" s="3">
        <v>0</v>
      </c>
      <c r="DO134" s="3">
        <v>0</v>
      </c>
      <c r="DP134" s="3">
        <v>0</v>
      </c>
      <c r="DQ134" s="3">
        <v>0</v>
      </c>
      <c r="DR134" s="3">
        <v>47567.83</v>
      </c>
      <c r="DS134" s="3">
        <v>999.9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s="3" t="s">
        <v>133</v>
      </c>
      <c r="DZ134" s="3" t="s">
        <v>134</v>
      </c>
      <c r="EA134" s="3" t="s">
        <v>153</v>
      </c>
    </row>
    <row r="135" spans="1:131" ht="13.5" customHeight="1" x14ac:dyDescent="0.25">
      <c r="A135" s="4" t="s">
        <v>609</v>
      </c>
      <c r="B135" s="3" t="s">
        <v>654</v>
      </c>
      <c r="C135" s="3" t="s">
        <v>288</v>
      </c>
      <c r="D135" s="3" t="s">
        <v>823</v>
      </c>
      <c r="E135" s="3" t="s">
        <v>292</v>
      </c>
      <c r="F135" s="3" t="s">
        <v>132</v>
      </c>
      <c r="G135" s="3">
        <v>16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16</v>
      </c>
      <c r="R135" s="3">
        <v>0</v>
      </c>
      <c r="S135" s="3">
        <v>16</v>
      </c>
      <c r="T135" s="3">
        <v>0</v>
      </c>
      <c r="U135" s="3">
        <v>0</v>
      </c>
      <c r="V135" s="3">
        <v>0</v>
      </c>
      <c r="W135" s="3">
        <v>0</v>
      </c>
      <c r="X135" s="3">
        <v>326.39999999999998</v>
      </c>
      <c r="Y135" s="3">
        <v>240</v>
      </c>
      <c r="Z135" s="3">
        <v>103175.2</v>
      </c>
      <c r="AA135" s="3">
        <v>129842.4</v>
      </c>
      <c r="AB135" s="3">
        <v>103175.2</v>
      </c>
      <c r="AC135" s="6">
        <v>0.79459999999999997</v>
      </c>
      <c r="AD135" s="3">
        <v>103175.2</v>
      </c>
      <c r="AE135" s="3">
        <v>129842.4</v>
      </c>
      <c r="AF135" s="3">
        <v>55245.62</v>
      </c>
      <c r="AG135" s="3">
        <v>0</v>
      </c>
      <c r="AH135" s="3">
        <v>2436</v>
      </c>
      <c r="AI135" s="3">
        <v>812</v>
      </c>
      <c r="AJ135" s="3">
        <v>10317.52</v>
      </c>
      <c r="AK135" s="3">
        <v>117.3</v>
      </c>
      <c r="AL135" s="3">
        <v>4910.92</v>
      </c>
      <c r="AM135" s="3">
        <v>8938.93</v>
      </c>
      <c r="AN135" s="3">
        <v>27753.64</v>
      </c>
      <c r="AO135" s="3">
        <v>0</v>
      </c>
      <c r="AP135" s="8">
        <v>1</v>
      </c>
      <c r="AQ135" s="8">
        <v>0</v>
      </c>
      <c r="AR135" s="3">
        <v>0</v>
      </c>
      <c r="AS135" s="3">
        <v>0</v>
      </c>
      <c r="AT135" s="3">
        <v>443976</v>
      </c>
      <c r="AU135" s="3">
        <v>143</v>
      </c>
      <c r="AV135" s="3">
        <v>0</v>
      </c>
      <c r="AW135" s="3">
        <v>0</v>
      </c>
      <c r="AX135" s="10">
        <v>62.51</v>
      </c>
      <c r="AY135" s="10">
        <v>0</v>
      </c>
      <c r="AZ135" s="10">
        <v>0</v>
      </c>
      <c r="BA135" s="3">
        <v>444</v>
      </c>
      <c r="BB135" s="3">
        <v>62.51</v>
      </c>
      <c r="BC135" s="3">
        <v>0.91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19.149999999999999</v>
      </c>
      <c r="BM135" s="3">
        <v>9250</v>
      </c>
      <c r="BN135" s="3">
        <v>0</v>
      </c>
      <c r="BO135" s="3">
        <v>0</v>
      </c>
      <c r="BP135" s="3">
        <v>8100</v>
      </c>
      <c r="BQ135" s="3">
        <v>0</v>
      </c>
      <c r="BR135" s="3">
        <v>0</v>
      </c>
      <c r="BS135" s="3">
        <v>1219.4100000000001</v>
      </c>
      <c r="BT135" s="3">
        <v>0</v>
      </c>
      <c r="BU135" s="3">
        <v>0</v>
      </c>
      <c r="BV135" s="3">
        <v>8500</v>
      </c>
      <c r="BW135" s="3">
        <v>3323.69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1099.3599999999999</v>
      </c>
      <c r="CE135" s="3">
        <v>0</v>
      </c>
      <c r="CF135" s="3">
        <v>0</v>
      </c>
      <c r="CG135" s="3">
        <v>0</v>
      </c>
      <c r="CH135" s="3">
        <v>44.95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27753.64</v>
      </c>
      <c r="CS135" s="3">
        <v>405.05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8500</v>
      </c>
      <c r="DB135" s="3">
        <v>226.5</v>
      </c>
      <c r="DC135" s="3">
        <v>288.11</v>
      </c>
      <c r="DD135" s="3">
        <v>0</v>
      </c>
      <c r="DE135" s="3">
        <v>0</v>
      </c>
      <c r="DF135" s="3">
        <v>4400</v>
      </c>
      <c r="DG135" s="3">
        <v>8100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67186.95</v>
      </c>
      <c r="DS135" s="3">
        <v>4400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 t="s">
        <v>133</v>
      </c>
      <c r="DZ135" s="3" t="s">
        <v>134</v>
      </c>
      <c r="EA135" s="3" t="s">
        <v>153</v>
      </c>
    </row>
    <row r="136" spans="1:131" ht="13.5" customHeight="1" x14ac:dyDescent="0.25">
      <c r="A136" s="4" t="s">
        <v>609</v>
      </c>
      <c r="B136" s="3" t="s">
        <v>654</v>
      </c>
      <c r="C136" s="3" t="s">
        <v>288</v>
      </c>
      <c r="D136" s="3" t="s">
        <v>824</v>
      </c>
      <c r="E136" s="3" t="s">
        <v>293</v>
      </c>
      <c r="F136" s="3" t="s">
        <v>132</v>
      </c>
      <c r="G136" s="3">
        <v>15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15</v>
      </c>
      <c r="R136" s="3">
        <v>0</v>
      </c>
      <c r="S136" s="3">
        <v>15</v>
      </c>
      <c r="T136" s="3">
        <v>0</v>
      </c>
      <c r="U136" s="3">
        <v>1</v>
      </c>
      <c r="V136" s="3">
        <v>3042</v>
      </c>
      <c r="W136" s="3">
        <v>1159.45</v>
      </c>
      <c r="X136" s="3">
        <v>306</v>
      </c>
      <c r="Y136" s="3">
        <v>225</v>
      </c>
      <c r="Z136" s="3">
        <v>103490.77</v>
      </c>
      <c r="AA136" s="3">
        <v>129232.16</v>
      </c>
      <c r="AB136" s="3">
        <v>103490.77</v>
      </c>
      <c r="AC136" s="6">
        <v>0.80079999999999996</v>
      </c>
      <c r="AD136" s="3">
        <v>113054.77</v>
      </c>
      <c r="AE136" s="3">
        <v>129232.16</v>
      </c>
      <c r="AF136" s="3">
        <v>52910.94</v>
      </c>
      <c r="AG136" s="3">
        <v>0</v>
      </c>
      <c r="AH136" s="3">
        <v>2684.73</v>
      </c>
      <c r="AI136" s="3">
        <v>761.25</v>
      </c>
      <c r="AJ136" s="3">
        <v>10349.08</v>
      </c>
      <c r="AK136" s="3">
        <v>725.52</v>
      </c>
      <c r="AL136" s="3">
        <v>15543.57</v>
      </c>
      <c r="AM136" s="3">
        <v>0</v>
      </c>
      <c r="AN136" s="3">
        <v>20218.82</v>
      </c>
      <c r="AO136" s="3">
        <v>0</v>
      </c>
      <c r="AP136" s="8">
        <v>1</v>
      </c>
      <c r="AQ136" s="8">
        <v>0</v>
      </c>
      <c r="AR136" s="3">
        <v>0</v>
      </c>
      <c r="AS136" s="3">
        <v>0</v>
      </c>
      <c r="AT136" s="3">
        <v>1652655</v>
      </c>
      <c r="AU136" s="3">
        <v>0</v>
      </c>
      <c r="AV136" s="3">
        <v>0</v>
      </c>
      <c r="AW136" s="3">
        <v>0</v>
      </c>
      <c r="AX136" s="10">
        <v>12.23</v>
      </c>
      <c r="AY136" s="10">
        <v>0</v>
      </c>
      <c r="AZ136" s="10">
        <v>0</v>
      </c>
      <c r="BA136" s="3">
        <v>1653</v>
      </c>
      <c r="BB136" s="3">
        <v>12.23</v>
      </c>
      <c r="BC136" s="3">
        <v>19.62</v>
      </c>
      <c r="BD136" s="3">
        <v>8.2799999999999994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45917</v>
      </c>
      <c r="BN136" s="3">
        <v>13690</v>
      </c>
      <c r="BO136" s="3">
        <v>0</v>
      </c>
      <c r="BP136" s="3">
        <v>18237.36</v>
      </c>
      <c r="BQ136" s="3">
        <v>0</v>
      </c>
      <c r="BR136" s="3">
        <v>0</v>
      </c>
      <c r="BS136" s="3">
        <v>418.7</v>
      </c>
      <c r="BT136" s="3">
        <v>0</v>
      </c>
      <c r="BU136" s="3">
        <v>0</v>
      </c>
      <c r="BV136" s="3">
        <v>0</v>
      </c>
      <c r="BW136" s="3">
        <v>7400.26</v>
      </c>
      <c r="BX136" s="3">
        <v>1223.25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298.27999999999997</v>
      </c>
      <c r="CE136" s="3">
        <v>0</v>
      </c>
      <c r="CF136" s="3">
        <v>0</v>
      </c>
      <c r="CG136" s="3">
        <v>0</v>
      </c>
      <c r="CH136" s="3">
        <v>3907.3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20218.82</v>
      </c>
      <c r="CS136" s="3">
        <v>32426.45</v>
      </c>
      <c r="CT136" s="3">
        <v>13690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9183.4</v>
      </c>
      <c r="DC136" s="3">
        <v>2334.7399999999998</v>
      </c>
      <c r="DD136" s="3">
        <v>0</v>
      </c>
      <c r="DE136" s="3">
        <v>0</v>
      </c>
      <c r="DF136" s="3">
        <v>4180</v>
      </c>
      <c r="DG136" s="3">
        <v>18237.36</v>
      </c>
      <c r="DH136" s="3">
        <v>0</v>
      </c>
      <c r="DI136" s="3">
        <v>0</v>
      </c>
      <c r="DJ136" s="3">
        <v>0</v>
      </c>
      <c r="DK136" s="3">
        <v>0</v>
      </c>
      <c r="DL136" s="3">
        <v>0</v>
      </c>
      <c r="DM136" s="3">
        <v>0</v>
      </c>
      <c r="DN136" s="3">
        <v>0</v>
      </c>
      <c r="DO136" s="3">
        <v>0</v>
      </c>
      <c r="DP136" s="3">
        <v>0</v>
      </c>
      <c r="DQ136" s="3">
        <v>0</v>
      </c>
      <c r="DR136" s="3">
        <v>60328.12</v>
      </c>
      <c r="DS136" s="3">
        <v>4180</v>
      </c>
      <c r="DT136" s="3">
        <v>0</v>
      </c>
      <c r="DU136" s="3">
        <v>0</v>
      </c>
      <c r="DV136" s="3">
        <v>0</v>
      </c>
      <c r="DW136" s="3">
        <v>0</v>
      </c>
      <c r="DX136" s="3">
        <v>0</v>
      </c>
      <c r="DY136" s="3" t="s">
        <v>133</v>
      </c>
      <c r="DZ136" s="3" t="s">
        <v>134</v>
      </c>
      <c r="EA136" s="3" t="s">
        <v>153</v>
      </c>
    </row>
    <row r="137" spans="1:131" ht="13.5" customHeight="1" x14ac:dyDescent="0.25">
      <c r="A137" s="4" t="s">
        <v>609</v>
      </c>
      <c r="B137" s="3" t="s">
        <v>654</v>
      </c>
      <c r="C137" s="3" t="s">
        <v>288</v>
      </c>
      <c r="D137" s="3" t="s">
        <v>825</v>
      </c>
      <c r="E137" s="3" t="s">
        <v>294</v>
      </c>
      <c r="F137" s="3" t="s">
        <v>132</v>
      </c>
      <c r="G137" s="3">
        <v>7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7</v>
      </c>
      <c r="R137" s="3">
        <v>0</v>
      </c>
      <c r="S137" s="3">
        <v>7</v>
      </c>
      <c r="T137" s="3">
        <v>400</v>
      </c>
      <c r="U137" s="3">
        <v>1</v>
      </c>
      <c r="V137" s="3">
        <v>3042</v>
      </c>
      <c r="W137" s="3">
        <v>0</v>
      </c>
      <c r="X137" s="3">
        <v>142.80000000000001</v>
      </c>
      <c r="Y137" s="3">
        <v>105</v>
      </c>
      <c r="Z137" s="3">
        <v>66755.100000000006</v>
      </c>
      <c r="AA137" s="3">
        <v>82995.649999999994</v>
      </c>
      <c r="AB137" s="3">
        <v>66755.100000000006</v>
      </c>
      <c r="AC137" s="6">
        <v>0.80430000000000001</v>
      </c>
      <c r="AD137" s="3">
        <v>66755.100000000006</v>
      </c>
      <c r="AE137" s="3">
        <v>82995.649999999994</v>
      </c>
      <c r="AF137" s="3">
        <v>34230.28</v>
      </c>
      <c r="AG137" s="3">
        <v>0</v>
      </c>
      <c r="AH137" s="3">
        <v>1186.4000000000001</v>
      </c>
      <c r="AI137" s="3">
        <v>355.25</v>
      </c>
      <c r="AJ137" s="3">
        <v>10000</v>
      </c>
      <c r="AK137" s="3">
        <v>288.95999999999998</v>
      </c>
      <c r="AL137" s="3">
        <v>8550.2900000000009</v>
      </c>
      <c r="AM137" s="3">
        <v>0</v>
      </c>
      <c r="AN137" s="3">
        <v>6648.98</v>
      </c>
      <c r="AO137" s="3">
        <v>0</v>
      </c>
      <c r="AP137" s="8">
        <v>1</v>
      </c>
      <c r="AQ137" s="8">
        <v>0</v>
      </c>
      <c r="AR137" s="3">
        <v>0</v>
      </c>
      <c r="AS137" s="3">
        <v>0</v>
      </c>
      <c r="AT137" s="3">
        <v>1018158</v>
      </c>
      <c r="AU137" s="3">
        <v>0</v>
      </c>
      <c r="AV137" s="3">
        <v>0</v>
      </c>
      <c r="AW137" s="3">
        <v>0</v>
      </c>
      <c r="AX137" s="10">
        <v>6.53</v>
      </c>
      <c r="AY137" s="10">
        <v>0</v>
      </c>
      <c r="AZ137" s="10">
        <v>0</v>
      </c>
      <c r="BA137" s="3">
        <v>1018</v>
      </c>
      <c r="BB137" s="3">
        <v>6.53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0</v>
      </c>
      <c r="BL137" s="3">
        <v>0</v>
      </c>
      <c r="BM137" s="3">
        <v>3905</v>
      </c>
      <c r="BN137" s="3">
        <v>0</v>
      </c>
      <c r="BO137" s="3">
        <v>0</v>
      </c>
      <c r="BP137" s="3">
        <v>5000</v>
      </c>
      <c r="BQ137" s="3">
        <v>0</v>
      </c>
      <c r="BR137" s="3">
        <v>0</v>
      </c>
      <c r="BS137" s="3">
        <v>188.43</v>
      </c>
      <c r="BT137" s="3">
        <v>0.11</v>
      </c>
      <c r="BU137" s="3">
        <v>0</v>
      </c>
      <c r="BV137" s="3">
        <v>0</v>
      </c>
      <c r="BW137" s="3">
        <v>12449.35</v>
      </c>
      <c r="BX137" s="3">
        <v>0</v>
      </c>
      <c r="BY137" s="3">
        <v>0</v>
      </c>
      <c r="BZ137" s="3">
        <v>0</v>
      </c>
      <c r="CA137" s="3">
        <v>125.04</v>
      </c>
      <c r="CB137" s="3">
        <v>0</v>
      </c>
      <c r="CC137" s="3">
        <v>0</v>
      </c>
      <c r="CD137" s="3">
        <v>110.76</v>
      </c>
      <c r="CE137" s="3">
        <v>0.11</v>
      </c>
      <c r="CF137" s="3">
        <v>0</v>
      </c>
      <c r="CG137" s="3">
        <v>0</v>
      </c>
      <c r="CH137" s="3">
        <v>237.82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v>0</v>
      </c>
      <c r="CO137" s="3">
        <v>0</v>
      </c>
      <c r="CP137" s="3">
        <v>0</v>
      </c>
      <c r="CQ137" s="3">
        <v>0</v>
      </c>
      <c r="CR137" s="3">
        <v>6648.98</v>
      </c>
      <c r="CS137" s="3">
        <v>0</v>
      </c>
      <c r="CT137" s="3">
        <v>0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0</v>
      </c>
      <c r="DA137" s="3">
        <v>0</v>
      </c>
      <c r="DB137" s="3">
        <v>475.34</v>
      </c>
      <c r="DC137" s="3">
        <v>1000</v>
      </c>
      <c r="DD137" s="3">
        <v>0</v>
      </c>
      <c r="DE137" s="3">
        <v>0</v>
      </c>
      <c r="DF137" s="3">
        <v>1714.68</v>
      </c>
      <c r="DG137" s="3">
        <v>4874.96</v>
      </c>
      <c r="DH137" s="3">
        <v>0</v>
      </c>
      <c r="DI137" s="3">
        <v>0</v>
      </c>
      <c r="DJ137" s="3">
        <v>0</v>
      </c>
      <c r="DK137" s="3">
        <v>0</v>
      </c>
      <c r="DL137" s="3">
        <v>0</v>
      </c>
      <c r="DM137" s="3">
        <v>0</v>
      </c>
      <c r="DN137" s="3">
        <v>0</v>
      </c>
      <c r="DO137" s="3">
        <v>0</v>
      </c>
      <c r="DP137" s="3">
        <v>0</v>
      </c>
      <c r="DQ137" s="3">
        <v>0</v>
      </c>
      <c r="DR137" s="3">
        <v>39106.480000000003</v>
      </c>
      <c r="DS137" s="3">
        <v>1952.5</v>
      </c>
      <c r="DT137" s="3">
        <v>0</v>
      </c>
      <c r="DU137" s="3">
        <v>0</v>
      </c>
      <c r="DV137" s="3">
        <v>0</v>
      </c>
      <c r="DW137" s="3">
        <v>0</v>
      </c>
      <c r="DX137" s="3">
        <v>0</v>
      </c>
      <c r="DY137" s="3" t="s">
        <v>133</v>
      </c>
      <c r="DZ137" s="3" t="s">
        <v>134</v>
      </c>
      <c r="EA137" s="3" t="s">
        <v>153</v>
      </c>
    </row>
    <row r="138" spans="1:131" ht="13.5" customHeight="1" x14ac:dyDescent="0.25">
      <c r="A138" s="4" t="s">
        <v>609</v>
      </c>
      <c r="B138" s="3" t="s">
        <v>654</v>
      </c>
      <c r="C138" s="3" t="s">
        <v>288</v>
      </c>
      <c r="D138" s="3" t="s">
        <v>826</v>
      </c>
      <c r="E138" s="3" t="s">
        <v>295</v>
      </c>
      <c r="F138" s="3" t="s">
        <v>132</v>
      </c>
      <c r="G138" s="3">
        <v>4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4</v>
      </c>
      <c r="R138" s="3">
        <v>0</v>
      </c>
      <c r="S138" s="3">
        <v>4</v>
      </c>
      <c r="T138" s="3">
        <v>0</v>
      </c>
      <c r="U138" s="3">
        <v>1</v>
      </c>
      <c r="V138" s="3">
        <v>3042</v>
      </c>
      <c r="W138" s="3">
        <v>0</v>
      </c>
      <c r="X138" s="3">
        <v>100</v>
      </c>
      <c r="Y138" s="3">
        <v>60</v>
      </c>
      <c r="Z138" s="3">
        <v>52624.59</v>
      </c>
      <c r="AA138" s="3">
        <v>65170.55</v>
      </c>
      <c r="AB138" s="3">
        <v>52624.59</v>
      </c>
      <c r="AC138" s="6">
        <v>0.8075</v>
      </c>
      <c r="AD138" s="3">
        <v>52624.59</v>
      </c>
      <c r="AE138" s="3">
        <v>65170.55</v>
      </c>
      <c r="AF138" s="3">
        <v>27223.55</v>
      </c>
      <c r="AG138" s="3">
        <v>0</v>
      </c>
      <c r="AH138" s="3">
        <v>456.75</v>
      </c>
      <c r="AI138" s="3">
        <v>152.25</v>
      </c>
      <c r="AJ138" s="3">
        <v>10000</v>
      </c>
      <c r="AK138" s="3">
        <v>0</v>
      </c>
      <c r="AL138" s="3">
        <v>1674.26</v>
      </c>
      <c r="AM138" s="3">
        <v>12299.54</v>
      </c>
      <c r="AN138" s="3">
        <v>2905.62</v>
      </c>
      <c r="AO138" s="3">
        <v>0</v>
      </c>
      <c r="AP138" s="8">
        <v>1</v>
      </c>
      <c r="AQ138" s="8">
        <v>0</v>
      </c>
      <c r="AR138" s="3">
        <v>0</v>
      </c>
      <c r="AS138" s="3">
        <v>0</v>
      </c>
      <c r="AT138" s="3">
        <v>96170</v>
      </c>
      <c r="AU138" s="3">
        <v>407</v>
      </c>
      <c r="AV138" s="3">
        <v>0</v>
      </c>
      <c r="AW138" s="3">
        <v>0</v>
      </c>
      <c r="AX138" s="10">
        <v>30.22</v>
      </c>
      <c r="AY138" s="10">
        <v>0</v>
      </c>
      <c r="AZ138" s="10">
        <v>0</v>
      </c>
      <c r="BA138" s="3">
        <v>96</v>
      </c>
      <c r="BB138" s="3">
        <v>30.22</v>
      </c>
      <c r="BC138" s="3">
        <v>5.2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500</v>
      </c>
      <c r="BN138" s="3">
        <v>0</v>
      </c>
      <c r="BO138" s="3">
        <v>0</v>
      </c>
      <c r="BP138" s="3">
        <v>5500</v>
      </c>
      <c r="BQ138" s="3">
        <v>0</v>
      </c>
      <c r="BR138" s="3">
        <v>0</v>
      </c>
      <c r="BS138" s="3">
        <v>1189.3699999999999</v>
      </c>
      <c r="BT138" s="3">
        <v>45.69</v>
      </c>
      <c r="BU138" s="3">
        <v>0</v>
      </c>
      <c r="BV138" s="3">
        <v>0</v>
      </c>
      <c r="BW138" s="3">
        <v>4862.87</v>
      </c>
      <c r="BX138" s="3">
        <v>0</v>
      </c>
      <c r="BY138" s="3">
        <v>0</v>
      </c>
      <c r="BZ138" s="3">
        <v>0</v>
      </c>
      <c r="CA138" s="3">
        <v>28.11</v>
      </c>
      <c r="CB138" s="3">
        <v>0</v>
      </c>
      <c r="CC138" s="3">
        <v>0</v>
      </c>
      <c r="CD138" s="3">
        <v>1128.1400000000001</v>
      </c>
      <c r="CE138" s="3">
        <v>45.69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v>0</v>
      </c>
      <c r="CO138" s="3">
        <v>0</v>
      </c>
      <c r="CP138" s="3">
        <v>0</v>
      </c>
      <c r="CQ138" s="3">
        <v>0</v>
      </c>
      <c r="CR138" s="3">
        <v>2905.62</v>
      </c>
      <c r="CS138" s="3">
        <v>500</v>
      </c>
      <c r="CT138" s="3">
        <v>0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0</v>
      </c>
      <c r="DA138" s="3">
        <v>0</v>
      </c>
      <c r="DB138" s="3">
        <v>84.38</v>
      </c>
      <c r="DC138" s="3">
        <v>900</v>
      </c>
      <c r="DD138" s="3">
        <v>0</v>
      </c>
      <c r="DE138" s="3">
        <v>0</v>
      </c>
      <c r="DF138" s="3">
        <v>0</v>
      </c>
      <c r="DG138" s="3">
        <v>5471.89</v>
      </c>
      <c r="DH138" s="3">
        <v>0</v>
      </c>
      <c r="DI138" s="3">
        <v>0</v>
      </c>
      <c r="DJ138" s="3">
        <v>0</v>
      </c>
      <c r="DK138" s="3">
        <v>0</v>
      </c>
      <c r="DL138" s="3">
        <v>0</v>
      </c>
      <c r="DM138" s="3">
        <v>0</v>
      </c>
      <c r="DN138" s="3">
        <v>0</v>
      </c>
      <c r="DO138" s="3">
        <v>0</v>
      </c>
      <c r="DP138" s="3">
        <v>0</v>
      </c>
      <c r="DQ138" s="3">
        <v>0</v>
      </c>
      <c r="DR138" s="3">
        <v>43181.84</v>
      </c>
      <c r="DS138" s="3">
        <v>0</v>
      </c>
      <c r="DT138" s="3">
        <v>0</v>
      </c>
      <c r="DU138" s="3">
        <v>0</v>
      </c>
      <c r="DV138" s="3">
        <v>0</v>
      </c>
      <c r="DW138" s="3">
        <v>0</v>
      </c>
      <c r="DX138" s="3">
        <v>0</v>
      </c>
      <c r="DY138" s="3" t="s">
        <v>133</v>
      </c>
      <c r="DZ138" s="3" t="s">
        <v>134</v>
      </c>
      <c r="EA138" s="3" t="s">
        <v>153</v>
      </c>
    </row>
    <row r="139" spans="1:131" ht="13.5" customHeight="1" x14ac:dyDescent="0.25">
      <c r="A139" s="4" t="s">
        <v>609</v>
      </c>
      <c r="B139" s="3" t="s">
        <v>655</v>
      </c>
      <c r="C139" s="3" t="s">
        <v>296</v>
      </c>
      <c r="D139" s="3" t="s">
        <v>827</v>
      </c>
      <c r="E139" s="3" t="s">
        <v>297</v>
      </c>
      <c r="F139" s="3" t="s">
        <v>132</v>
      </c>
      <c r="G139" s="3">
        <v>1171</v>
      </c>
      <c r="H139" s="3">
        <v>29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266</v>
      </c>
      <c r="O139" s="3">
        <v>0</v>
      </c>
      <c r="P139" s="3">
        <v>0</v>
      </c>
      <c r="Q139" s="3">
        <v>1466</v>
      </c>
      <c r="R139" s="3">
        <v>0</v>
      </c>
      <c r="S139" s="3">
        <v>1466</v>
      </c>
      <c r="T139" s="3">
        <v>274000</v>
      </c>
      <c r="U139" s="3">
        <v>134.9</v>
      </c>
      <c r="V139" s="3">
        <v>410365.8</v>
      </c>
      <c r="W139" s="3">
        <v>118542.72</v>
      </c>
      <c r="X139" s="3">
        <v>29906.400000000001</v>
      </c>
      <c r="Y139" s="3">
        <v>21990</v>
      </c>
      <c r="Z139" s="3">
        <v>7981192.2699999996</v>
      </c>
      <c r="AA139" s="3">
        <v>9873753.0600000005</v>
      </c>
      <c r="AB139" s="3">
        <v>8329746.9299999997</v>
      </c>
      <c r="AC139" s="6">
        <v>0.84360000000000002</v>
      </c>
      <c r="AD139" s="3">
        <v>8329746.9299999997</v>
      </c>
      <c r="AE139" s="3">
        <v>9873753.0600000005</v>
      </c>
      <c r="AF139" s="3">
        <v>3634662.71</v>
      </c>
      <c r="AG139" s="3">
        <v>0</v>
      </c>
      <c r="AH139" s="3">
        <v>443855.82</v>
      </c>
      <c r="AI139" s="3">
        <v>0</v>
      </c>
      <c r="AJ139" s="3">
        <v>427312.94</v>
      </c>
      <c r="AK139" s="3">
        <v>0</v>
      </c>
      <c r="AL139" s="3">
        <v>236476.59</v>
      </c>
      <c r="AM139" s="3">
        <v>2566628.8199999998</v>
      </c>
      <c r="AN139" s="3">
        <v>244763.41</v>
      </c>
      <c r="AO139" s="3">
        <v>0</v>
      </c>
      <c r="AP139" s="8">
        <v>1</v>
      </c>
      <c r="AQ139" s="8">
        <v>0</v>
      </c>
      <c r="AR139" s="3">
        <v>348554.66</v>
      </c>
      <c r="AS139" s="3">
        <v>0</v>
      </c>
      <c r="AT139" s="3">
        <v>5572548</v>
      </c>
      <c r="AU139" s="3">
        <v>58359</v>
      </c>
      <c r="AV139" s="3">
        <v>0</v>
      </c>
      <c r="AW139" s="3">
        <v>0</v>
      </c>
      <c r="AX139" s="10">
        <v>43.98</v>
      </c>
      <c r="AY139" s="10">
        <v>0</v>
      </c>
      <c r="AZ139" s="10">
        <v>62.55</v>
      </c>
      <c r="BA139" s="3">
        <v>5573</v>
      </c>
      <c r="BB139" s="3">
        <v>106.53</v>
      </c>
      <c r="BC139" s="3">
        <v>71.5</v>
      </c>
      <c r="BD139" s="3">
        <v>55.08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8.84</v>
      </c>
      <c r="BL139" s="3">
        <v>0</v>
      </c>
      <c r="BM139" s="3">
        <v>695000</v>
      </c>
      <c r="BN139" s="3">
        <v>1059484.76</v>
      </c>
      <c r="BO139" s="3">
        <v>45756.7</v>
      </c>
      <c r="BP139" s="3">
        <v>1825000</v>
      </c>
      <c r="BQ139" s="3">
        <v>32878.949999999997</v>
      </c>
      <c r="BR139" s="3">
        <v>0</v>
      </c>
      <c r="BS139" s="3">
        <v>23465.98</v>
      </c>
      <c r="BT139" s="3">
        <v>218832.17</v>
      </c>
      <c r="BU139" s="3">
        <v>372056.26</v>
      </c>
      <c r="BV139" s="3">
        <v>122347.02</v>
      </c>
      <c r="BW139" s="3">
        <v>0</v>
      </c>
      <c r="BX139" s="3">
        <v>0</v>
      </c>
      <c r="BY139" s="3">
        <v>752532.24</v>
      </c>
      <c r="BZ139" s="3">
        <v>45756.7</v>
      </c>
      <c r="CA139" s="3">
        <v>0</v>
      </c>
      <c r="CB139" s="3">
        <v>32878.949999999997</v>
      </c>
      <c r="CC139" s="3">
        <v>0</v>
      </c>
      <c r="CD139" s="3">
        <v>14179.27</v>
      </c>
      <c r="CE139" s="3">
        <v>218832.17</v>
      </c>
      <c r="CF139" s="3">
        <v>322801.18</v>
      </c>
      <c r="CG139" s="3">
        <v>122347.02</v>
      </c>
      <c r="CH139" s="3">
        <v>40589.74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0</v>
      </c>
      <c r="CP139" s="3">
        <v>0</v>
      </c>
      <c r="CQ139" s="3">
        <v>0</v>
      </c>
      <c r="CR139" s="3">
        <v>593318.06999999995</v>
      </c>
      <c r="CS139" s="3">
        <v>398419.38</v>
      </c>
      <c r="CT139" s="3">
        <v>306952.52</v>
      </c>
      <c r="CU139" s="3">
        <v>0</v>
      </c>
      <c r="CV139" s="3">
        <v>0</v>
      </c>
      <c r="CW139" s="3">
        <v>0</v>
      </c>
      <c r="CX139" s="3">
        <v>0</v>
      </c>
      <c r="CY139" s="3">
        <v>0</v>
      </c>
      <c r="CZ139" s="3">
        <v>49255.08</v>
      </c>
      <c r="DA139" s="3">
        <v>0</v>
      </c>
      <c r="DB139" s="3">
        <v>131495.93</v>
      </c>
      <c r="DC139" s="3">
        <v>322095.08</v>
      </c>
      <c r="DD139" s="3">
        <v>0</v>
      </c>
      <c r="DE139" s="3">
        <v>0</v>
      </c>
      <c r="DF139" s="3">
        <v>127995.44</v>
      </c>
      <c r="DG139" s="3">
        <v>1825000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0</v>
      </c>
      <c r="DN139" s="3">
        <v>0</v>
      </c>
      <c r="DO139" s="3">
        <v>0</v>
      </c>
      <c r="DP139" s="3">
        <v>0</v>
      </c>
      <c r="DQ139" s="3">
        <v>0</v>
      </c>
      <c r="DR139" s="3">
        <v>7499952.2699999996</v>
      </c>
      <c r="DS139" s="3">
        <v>127995.44</v>
      </c>
      <c r="DT139" s="3">
        <v>0</v>
      </c>
      <c r="DU139" s="3">
        <v>0</v>
      </c>
      <c r="DV139" s="3">
        <v>0</v>
      </c>
      <c r="DW139" s="3">
        <v>0</v>
      </c>
      <c r="DX139" s="3">
        <v>0</v>
      </c>
      <c r="DY139" s="3" t="s">
        <v>133</v>
      </c>
      <c r="DZ139" s="3" t="s">
        <v>134</v>
      </c>
      <c r="EA139" s="3" t="s">
        <v>135</v>
      </c>
    </row>
    <row r="140" spans="1:131" ht="13.5" customHeight="1" x14ac:dyDescent="0.25">
      <c r="A140" s="4" t="s">
        <v>609</v>
      </c>
      <c r="B140" s="3" t="s">
        <v>655</v>
      </c>
      <c r="C140" s="3" t="s">
        <v>296</v>
      </c>
      <c r="D140" s="3" t="s">
        <v>828</v>
      </c>
      <c r="E140" s="3" t="s">
        <v>298</v>
      </c>
      <c r="F140" s="3" t="s">
        <v>139</v>
      </c>
      <c r="G140" s="3">
        <v>0</v>
      </c>
      <c r="H140" s="3">
        <v>0</v>
      </c>
      <c r="I140" s="3">
        <v>0</v>
      </c>
      <c r="J140" s="3">
        <v>0</v>
      </c>
      <c r="K140" s="3">
        <v>540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540</v>
      </c>
      <c r="S140" s="3">
        <v>540</v>
      </c>
      <c r="T140" s="3">
        <v>107600</v>
      </c>
      <c r="U140" s="3">
        <v>43.02</v>
      </c>
      <c r="V140" s="3">
        <v>130866.84</v>
      </c>
      <c r="W140" s="3">
        <v>37866.980000000003</v>
      </c>
      <c r="X140" s="3">
        <v>11016</v>
      </c>
      <c r="Y140" s="3">
        <v>8100</v>
      </c>
      <c r="Z140" s="3">
        <v>3539831.9</v>
      </c>
      <c r="AA140" s="3">
        <v>4383084.9400000004</v>
      </c>
      <c r="AB140" s="3">
        <v>3539831.9</v>
      </c>
      <c r="AC140" s="6">
        <v>0.80759999999999998</v>
      </c>
      <c r="AD140" s="3">
        <v>3539831.9</v>
      </c>
      <c r="AE140" s="3">
        <v>4383084.9400000004</v>
      </c>
      <c r="AF140" s="3">
        <v>1712177.63</v>
      </c>
      <c r="AG140" s="3">
        <v>0</v>
      </c>
      <c r="AH140" s="3">
        <v>128630.06</v>
      </c>
      <c r="AI140" s="3">
        <v>0</v>
      </c>
      <c r="AJ140" s="3">
        <v>190521.87</v>
      </c>
      <c r="AK140" s="3">
        <v>0</v>
      </c>
      <c r="AL140" s="3">
        <v>123225.99</v>
      </c>
      <c r="AM140" s="3">
        <v>1099368.76</v>
      </c>
      <c r="AN140" s="3">
        <v>0</v>
      </c>
      <c r="AO140" s="3">
        <v>180979.64</v>
      </c>
      <c r="AP140" s="8">
        <v>0</v>
      </c>
      <c r="AQ140" s="8">
        <v>1</v>
      </c>
      <c r="AR140" s="3">
        <v>0</v>
      </c>
      <c r="AS140" s="3">
        <v>0</v>
      </c>
      <c r="AT140" s="3">
        <v>7317184</v>
      </c>
      <c r="AU140" s="3">
        <v>0</v>
      </c>
      <c r="AV140" s="3">
        <v>44401</v>
      </c>
      <c r="AW140" s="3">
        <v>0</v>
      </c>
      <c r="AX140" s="10">
        <v>0</v>
      </c>
      <c r="AY140" s="10">
        <v>24.76</v>
      </c>
      <c r="AZ140" s="10">
        <v>0</v>
      </c>
      <c r="BA140" s="3">
        <v>7317</v>
      </c>
      <c r="BB140" s="3">
        <v>24.76</v>
      </c>
      <c r="BC140" s="3">
        <v>37.85</v>
      </c>
      <c r="BD140" s="3">
        <v>19.11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12.36</v>
      </c>
      <c r="BL140" s="3">
        <v>0</v>
      </c>
      <c r="BM140" s="3">
        <v>480000</v>
      </c>
      <c r="BN140" s="3">
        <v>444596.02</v>
      </c>
      <c r="BO140" s="3">
        <v>7845.32</v>
      </c>
      <c r="BP140" s="3">
        <v>710000</v>
      </c>
      <c r="BQ140" s="3">
        <v>3710.13</v>
      </c>
      <c r="BR140" s="3">
        <v>0</v>
      </c>
      <c r="BS140" s="3">
        <v>38137.879999999997</v>
      </c>
      <c r="BT140" s="3">
        <v>111335.7</v>
      </c>
      <c r="BU140" s="3">
        <v>518456.26</v>
      </c>
      <c r="BV140" s="3">
        <v>30303.78</v>
      </c>
      <c r="BW140" s="3">
        <v>0</v>
      </c>
      <c r="BX140" s="3">
        <v>0</v>
      </c>
      <c r="BY140" s="3">
        <v>304744.68</v>
      </c>
      <c r="BZ140" s="3">
        <v>7845.32</v>
      </c>
      <c r="CA140" s="3">
        <v>0</v>
      </c>
      <c r="CB140" s="3">
        <v>3710.13</v>
      </c>
      <c r="CC140" s="3">
        <v>0</v>
      </c>
      <c r="CD140" s="3">
        <v>34019.019999999997</v>
      </c>
      <c r="CE140" s="3">
        <v>111335.7</v>
      </c>
      <c r="CF140" s="3">
        <v>160379.54</v>
      </c>
      <c r="CG140" s="3">
        <v>30303.78</v>
      </c>
      <c r="CH140" s="3">
        <v>34523.18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0</v>
      </c>
      <c r="CP140" s="3">
        <v>267637.5</v>
      </c>
      <c r="CQ140" s="3">
        <v>0</v>
      </c>
      <c r="CR140" s="3">
        <v>180979.64</v>
      </c>
      <c r="CS140" s="3">
        <v>276941.44</v>
      </c>
      <c r="CT140" s="3">
        <v>139851.34</v>
      </c>
      <c r="CU140" s="3">
        <v>0</v>
      </c>
      <c r="CV140" s="3">
        <v>0</v>
      </c>
      <c r="CW140" s="3">
        <v>0</v>
      </c>
      <c r="CX140" s="3">
        <v>0</v>
      </c>
      <c r="CY140" s="3">
        <v>0</v>
      </c>
      <c r="CZ140" s="3">
        <v>90439.22</v>
      </c>
      <c r="DA140" s="3">
        <v>0</v>
      </c>
      <c r="DB140" s="3">
        <v>68375.69</v>
      </c>
      <c r="DC140" s="3">
        <v>136757.01999999999</v>
      </c>
      <c r="DD140" s="3">
        <v>0</v>
      </c>
      <c r="DE140" s="3">
        <v>0</v>
      </c>
      <c r="DF140" s="3">
        <v>84267.69</v>
      </c>
      <c r="DG140" s="3">
        <v>710000</v>
      </c>
      <c r="DH140" s="3">
        <v>0</v>
      </c>
      <c r="DI140" s="3">
        <v>0</v>
      </c>
      <c r="DJ140" s="3">
        <v>0</v>
      </c>
      <c r="DK140" s="3">
        <v>0</v>
      </c>
      <c r="DL140" s="3">
        <v>0</v>
      </c>
      <c r="DM140" s="3">
        <v>0</v>
      </c>
      <c r="DN140" s="3">
        <v>0</v>
      </c>
      <c r="DO140" s="3">
        <v>0</v>
      </c>
      <c r="DP140" s="3">
        <v>0</v>
      </c>
      <c r="DQ140" s="3">
        <v>0</v>
      </c>
      <c r="DR140" s="3">
        <v>3235626.27</v>
      </c>
      <c r="DS140" s="3">
        <v>84267.69</v>
      </c>
      <c r="DT140" s="3">
        <v>0</v>
      </c>
      <c r="DU140" s="3">
        <v>0</v>
      </c>
      <c r="DV140" s="3">
        <v>0</v>
      </c>
      <c r="DW140" s="3">
        <v>0</v>
      </c>
      <c r="DX140" s="3">
        <v>0</v>
      </c>
      <c r="DY140" s="3" t="s">
        <v>133</v>
      </c>
      <c r="DZ140" s="3" t="s">
        <v>134</v>
      </c>
      <c r="EA140" s="3" t="s">
        <v>153</v>
      </c>
    </row>
    <row r="141" spans="1:131" ht="13.5" customHeight="1" x14ac:dyDescent="0.25">
      <c r="A141" s="4" t="s">
        <v>609</v>
      </c>
      <c r="B141" s="3" t="s">
        <v>655</v>
      </c>
      <c r="C141" s="3" t="s">
        <v>296</v>
      </c>
      <c r="D141" s="3" t="s">
        <v>829</v>
      </c>
      <c r="E141" s="3" t="s">
        <v>299</v>
      </c>
      <c r="F141" s="3" t="s">
        <v>132</v>
      </c>
      <c r="G141" s="3">
        <v>466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97</v>
      </c>
      <c r="O141" s="3">
        <v>0</v>
      </c>
      <c r="P141" s="3">
        <v>0</v>
      </c>
      <c r="Q141" s="3">
        <v>563</v>
      </c>
      <c r="R141" s="3">
        <v>0</v>
      </c>
      <c r="S141" s="3">
        <v>563</v>
      </c>
      <c r="T141" s="3">
        <v>52000</v>
      </c>
      <c r="U141" s="3">
        <v>49.744</v>
      </c>
      <c r="V141" s="3">
        <v>151321.25</v>
      </c>
      <c r="W141" s="3">
        <v>29997.05</v>
      </c>
      <c r="X141" s="3">
        <v>11485.2</v>
      </c>
      <c r="Y141" s="3">
        <v>8445</v>
      </c>
      <c r="Z141" s="3">
        <v>3094505.74</v>
      </c>
      <c r="AA141" s="3">
        <v>3867811.81</v>
      </c>
      <c r="AB141" s="3">
        <v>3867811.81</v>
      </c>
      <c r="AC141" s="6">
        <v>1</v>
      </c>
      <c r="AD141" s="3">
        <v>3867811.81</v>
      </c>
      <c r="AE141" s="3">
        <v>3867811.81</v>
      </c>
      <c r="AF141" s="3">
        <v>1428766.66</v>
      </c>
      <c r="AG141" s="3">
        <v>0</v>
      </c>
      <c r="AH141" s="3">
        <v>194822.53</v>
      </c>
      <c r="AI141" s="3">
        <v>28572.25</v>
      </c>
      <c r="AJ141" s="3">
        <v>242408.25</v>
      </c>
      <c r="AK141" s="3">
        <v>0</v>
      </c>
      <c r="AL141" s="3">
        <v>373174.55</v>
      </c>
      <c r="AM141" s="3">
        <v>327384.14</v>
      </c>
      <c r="AN141" s="3">
        <v>561109.36</v>
      </c>
      <c r="AO141" s="3">
        <v>0</v>
      </c>
      <c r="AP141" s="8">
        <v>1</v>
      </c>
      <c r="AQ141" s="8">
        <v>0</v>
      </c>
      <c r="AR141" s="3">
        <v>729306.07</v>
      </c>
      <c r="AS141" s="3">
        <v>0</v>
      </c>
      <c r="AT141" s="3">
        <v>16132121</v>
      </c>
      <c r="AU141" s="3">
        <v>9413</v>
      </c>
      <c r="AV141" s="3">
        <v>0</v>
      </c>
      <c r="AW141" s="3">
        <v>0</v>
      </c>
      <c r="AX141" s="10">
        <v>34.78</v>
      </c>
      <c r="AY141" s="10">
        <v>0</v>
      </c>
      <c r="AZ141" s="10">
        <v>45.21</v>
      </c>
      <c r="BA141" s="3">
        <v>16132</v>
      </c>
      <c r="BB141" s="3">
        <v>79.989999999999995</v>
      </c>
      <c r="BC141" s="3">
        <v>9.0500000000000007</v>
      </c>
      <c r="BD141" s="3">
        <v>6.66</v>
      </c>
      <c r="BE141" s="3">
        <v>0.01</v>
      </c>
      <c r="BF141" s="3">
        <v>0</v>
      </c>
      <c r="BG141" s="3">
        <v>0</v>
      </c>
      <c r="BH141" s="3">
        <v>0</v>
      </c>
      <c r="BI141" s="3">
        <v>3</v>
      </c>
      <c r="BJ141" s="3">
        <v>0</v>
      </c>
      <c r="BK141" s="3">
        <v>13.99</v>
      </c>
      <c r="BL141" s="3">
        <v>0</v>
      </c>
      <c r="BM141" s="3">
        <v>300000</v>
      </c>
      <c r="BN141" s="3">
        <v>602514.06999999995</v>
      </c>
      <c r="BO141" s="3">
        <v>1200</v>
      </c>
      <c r="BP141" s="3">
        <v>580000</v>
      </c>
      <c r="BQ141" s="3">
        <v>0</v>
      </c>
      <c r="BR141" s="3">
        <v>0</v>
      </c>
      <c r="BS141" s="3">
        <v>53557.34</v>
      </c>
      <c r="BT141" s="3">
        <v>475389.4</v>
      </c>
      <c r="BU141" s="3">
        <v>225615.04</v>
      </c>
      <c r="BV141" s="3">
        <v>39225.360000000001</v>
      </c>
      <c r="BW141" s="3">
        <v>0</v>
      </c>
      <c r="BX141" s="3">
        <v>23347.96</v>
      </c>
      <c r="BY141" s="3">
        <v>494004.09</v>
      </c>
      <c r="BZ141" s="3">
        <v>1054.8499999999999</v>
      </c>
      <c r="CA141" s="3">
        <v>109519.43</v>
      </c>
      <c r="CB141" s="3">
        <v>0</v>
      </c>
      <c r="CC141" s="3">
        <v>0</v>
      </c>
      <c r="CD141" s="3">
        <v>1560.29</v>
      </c>
      <c r="CE141" s="3">
        <v>275389.40000000002</v>
      </c>
      <c r="CF141" s="3">
        <v>0</v>
      </c>
      <c r="CG141" s="3">
        <v>17840.14</v>
      </c>
      <c r="CH141" s="3">
        <v>11430.96</v>
      </c>
      <c r="CI141" s="3">
        <v>1000</v>
      </c>
      <c r="CJ141" s="3">
        <v>0</v>
      </c>
      <c r="CK141" s="3">
        <v>0</v>
      </c>
      <c r="CL141" s="3">
        <v>0</v>
      </c>
      <c r="CM141" s="3">
        <v>0</v>
      </c>
      <c r="CN141" s="3">
        <v>0</v>
      </c>
      <c r="CO141" s="3">
        <v>200000</v>
      </c>
      <c r="CP141" s="3">
        <v>0</v>
      </c>
      <c r="CQ141" s="3">
        <v>21385.22</v>
      </c>
      <c r="CR141" s="3">
        <v>1290415.43</v>
      </c>
      <c r="CS141" s="3">
        <v>145915.07999999999</v>
      </c>
      <c r="CT141" s="3">
        <v>107509.98</v>
      </c>
      <c r="CU141" s="3">
        <v>145.15</v>
      </c>
      <c r="CV141" s="3">
        <v>0</v>
      </c>
      <c r="CW141" s="3">
        <v>0</v>
      </c>
      <c r="CX141" s="3">
        <v>48396.36</v>
      </c>
      <c r="CY141" s="3">
        <v>0</v>
      </c>
      <c r="CZ141" s="3">
        <v>225615.04</v>
      </c>
      <c r="DA141" s="3">
        <v>0</v>
      </c>
      <c r="DB141" s="3">
        <v>60000</v>
      </c>
      <c r="DC141" s="3">
        <v>116000</v>
      </c>
      <c r="DD141" s="3">
        <v>0</v>
      </c>
      <c r="DE141" s="3">
        <v>77482.320000000007</v>
      </c>
      <c r="DF141" s="3">
        <v>59653</v>
      </c>
      <c r="DG141" s="3">
        <v>470480.57</v>
      </c>
      <c r="DH141" s="3">
        <v>0</v>
      </c>
      <c r="DI141" s="3">
        <v>0</v>
      </c>
      <c r="DJ141" s="3">
        <v>0</v>
      </c>
      <c r="DK141" s="3">
        <v>0</v>
      </c>
      <c r="DL141" s="3">
        <v>0</v>
      </c>
      <c r="DM141" s="3">
        <v>0</v>
      </c>
      <c r="DN141" s="3">
        <v>0</v>
      </c>
      <c r="DO141" s="3">
        <v>0</v>
      </c>
      <c r="DP141" s="3">
        <v>0</v>
      </c>
      <c r="DQ141" s="3">
        <v>0</v>
      </c>
      <c r="DR141" s="3">
        <v>2204221.83</v>
      </c>
      <c r="DS141" s="3">
        <v>59653</v>
      </c>
      <c r="DT141" s="3">
        <v>0</v>
      </c>
      <c r="DU141" s="3">
        <v>0</v>
      </c>
      <c r="DV141" s="3">
        <v>0</v>
      </c>
      <c r="DW141" s="3">
        <v>1500</v>
      </c>
      <c r="DX141" s="3">
        <v>0</v>
      </c>
      <c r="DY141" s="3" t="s">
        <v>133</v>
      </c>
      <c r="DZ141" s="3" t="s">
        <v>134</v>
      </c>
      <c r="EA141" s="3" t="s">
        <v>137</v>
      </c>
    </row>
    <row r="142" spans="1:131" ht="13.5" customHeight="1" x14ac:dyDescent="0.25">
      <c r="A142" s="4" t="s">
        <v>609</v>
      </c>
      <c r="B142" s="3" t="s">
        <v>655</v>
      </c>
      <c r="C142" s="3" t="s">
        <v>296</v>
      </c>
      <c r="D142" s="3" t="s">
        <v>830</v>
      </c>
      <c r="E142" s="3" t="s">
        <v>300</v>
      </c>
      <c r="F142" s="3" t="s">
        <v>139</v>
      </c>
      <c r="G142" s="3">
        <v>0</v>
      </c>
      <c r="H142" s="3">
        <v>0</v>
      </c>
      <c r="I142" s="3">
        <v>0</v>
      </c>
      <c r="J142" s="3">
        <v>0</v>
      </c>
      <c r="K142" s="3">
        <v>205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205</v>
      </c>
      <c r="S142" s="3">
        <v>205</v>
      </c>
      <c r="T142" s="3">
        <v>16000</v>
      </c>
      <c r="U142" s="3">
        <v>22.928000000000001</v>
      </c>
      <c r="V142" s="3">
        <v>69746.98</v>
      </c>
      <c r="W142" s="3">
        <v>7846.81</v>
      </c>
      <c r="X142" s="3">
        <v>4182</v>
      </c>
      <c r="Y142" s="3">
        <v>3075</v>
      </c>
      <c r="Z142" s="3">
        <v>1480133.96</v>
      </c>
      <c r="AA142" s="3">
        <v>1839676.11</v>
      </c>
      <c r="AB142" s="3">
        <v>2235550.5099999998</v>
      </c>
      <c r="AC142" s="6">
        <v>1.2152000000000001</v>
      </c>
      <c r="AD142" s="3">
        <v>2235550.5099999998</v>
      </c>
      <c r="AE142" s="3">
        <v>2235550.5099999998</v>
      </c>
      <c r="AF142" s="3">
        <v>738086.40000000002</v>
      </c>
      <c r="AG142" s="3">
        <v>0</v>
      </c>
      <c r="AH142" s="3">
        <v>38788.410000000003</v>
      </c>
      <c r="AI142" s="3">
        <v>10048.5</v>
      </c>
      <c r="AJ142" s="3">
        <v>122205.75999999999</v>
      </c>
      <c r="AK142" s="3">
        <v>0</v>
      </c>
      <c r="AL142" s="3">
        <v>251783.57</v>
      </c>
      <c r="AM142" s="3">
        <v>127292.36</v>
      </c>
      <c r="AN142" s="3">
        <v>0</v>
      </c>
      <c r="AO142" s="3">
        <v>257832.43</v>
      </c>
      <c r="AP142" s="8">
        <v>0</v>
      </c>
      <c r="AQ142" s="8">
        <v>1</v>
      </c>
      <c r="AR142" s="3">
        <v>720916.55</v>
      </c>
      <c r="AS142" s="3">
        <v>0</v>
      </c>
      <c r="AT142" s="3">
        <v>16251350</v>
      </c>
      <c r="AU142" s="3">
        <v>0</v>
      </c>
      <c r="AV142" s="3">
        <v>8026</v>
      </c>
      <c r="AW142" s="3">
        <v>0</v>
      </c>
      <c r="AX142" s="10">
        <v>0</v>
      </c>
      <c r="AY142" s="10">
        <v>15.86</v>
      </c>
      <c r="AZ142" s="10">
        <v>44.36</v>
      </c>
      <c r="BA142" s="3">
        <v>16251</v>
      </c>
      <c r="BB142" s="3">
        <v>60.22</v>
      </c>
      <c r="BC142" s="3">
        <v>8.48</v>
      </c>
      <c r="BD142" s="3">
        <v>6.48</v>
      </c>
      <c r="BE142" s="3">
        <v>0.11</v>
      </c>
      <c r="BF142" s="3">
        <v>0</v>
      </c>
      <c r="BG142" s="3">
        <v>1.23</v>
      </c>
      <c r="BH142" s="3">
        <v>0</v>
      </c>
      <c r="BI142" s="3">
        <v>3</v>
      </c>
      <c r="BJ142" s="3">
        <v>0</v>
      </c>
      <c r="BK142" s="3">
        <v>2.42</v>
      </c>
      <c r="BL142" s="3">
        <v>0</v>
      </c>
      <c r="BM142" s="3">
        <v>260000</v>
      </c>
      <c r="BN142" s="3">
        <v>442574.28</v>
      </c>
      <c r="BO142" s="3">
        <v>3000</v>
      </c>
      <c r="BP142" s="3">
        <v>340000</v>
      </c>
      <c r="BQ142" s="3">
        <v>25000</v>
      </c>
      <c r="BR142" s="3">
        <v>0</v>
      </c>
      <c r="BS142" s="3">
        <v>54485.71</v>
      </c>
      <c r="BT142" s="3">
        <v>235668.74</v>
      </c>
      <c r="BU142" s="3">
        <v>43950.85</v>
      </c>
      <c r="BV142" s="3">
        <v>23473.26</v>
      </c>
      <c r="BW142" s="3">
        <v>0</v>
      </c>
      <c r="BX142" s="3">
        <v>32455.05</v>
      </c>
      <c r="BY142" s="3">
        <v>337300.96</v>
      </c>
      <c r="BZ142" s="3">
        <v>1230.26</v>
      </c>
      <c r="CA142" s="3">
        <v>106208.68</v>
      </c>
      <c r="CB142" s="3">
        <v>5086.46</v>
      </c>
      <c r="CC142" s="3">
        <v>0</v>
      </c>
      <c r="CD142" s="3">
        <v>4009.41</v>
      </c>
      <c r="CE142" s="3">
        <v>85668.74</v>
      </c>
      <c r="CF142" s="3">
        <v>4636.07</v>
      </c>
      <c r="CG142" s="3">
        <v>3429.44</v>
      </c>
      <c r="CH142" s="3">
        <v>14824.18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150000</v>
      </c>
      <c r="CP142" s="3">
        <v>0</v>
      </c>
      <c r="CQ142" s="3">
        <v>20043.82</v>
      </c>
      <c r="CR142" s="3">
        <v>978748.98</v>
      </c>
      <c r="CS142" s="3">
        <v>137844.76999999999</v>
      </c>
      <c r="CT142" s="3">
        <v>105273.32</v>
      </c>
      <c r="CU142" s="3">
        <v>1769.74</v>
      </c>
      <c r="CV142" s="3">
        <v>19913.54</v>
      </c>
      <c r="CW142" s="3">
        <v>0</v>
      </c>
      <c r="CX142" s="3">
        <v>48754.05</v>
      </c>
      <c r="CY142" s="3">
        <v>0</v>
      </c>
      <c r="CZ142" s="3">
        <v>39314.78</v>
      </c>
      <c r="DA142" s="3">
        <v>0</v>
      </c>
      <c r="DB142" s="3">
        <v>52000</v>
      </c>
      <c r="DC142" s="3">
        <v>68000</v>
      </c>
      <c r="DD142" s="3">
        <v>8750</v>
      </c>
      <c r="DE142" s="3">
        <v>31450.85</v>
      </c>
      <c r="DF142" s="3">
        <v>37438</v>
      </c>
      <c r="DG142" s="3">
        <v>233791.32</v>
      </c>
      <c r="DH142" s="3">
        <v>0</v>
      </c>
      <c r="DI142" s="3">
        <v>0</v>
      </c>
      <c r="DJ142" s="3">
        <v>0</v>
      </c>
      <c r="DK142" s="3">
        <v>0</v>
      </c>
      <c r="DL142" s="3">
        <v>0</v>
      </c>
      <c r="DM142" s="3">
        <v>0</v>
      </c>
      <c r="DN142" s="3">
        <v>0</v>
      </c>
      <c r="DO142" s="3">
        <v>0</v>
      </c>
      <c r="DP142" s="3">
        <v>0</v>
      </c>
      <c r="DQ142" s="3">
        <v>0</v>
      </c>
      <c r="DR142" s="3">
        <v>1005017.96</v>
      </c>
      <c r="DS142" s="3">
        <v>37438</v>
      </c>
      <c r="DT142" s="3">
        <v>0</v>
      </c>
      <c r="DU142" s="3">
        <v>0</v>
      </c>
      <c r="DV142" s="3">
        <v>0</v>
      </c>
      <c r="DW142" s="3">
        <v>1000</v>
      </c>
      <c r="DX142" s="3">
        <v>0</v>
      </c>
      <c r="DY142" s="3" t="s">
        <v>149</v>
      </c>
      <c r="DZ142" s="3">
        <v>0</v>
      </c>
      <c r="EA142" s="3" t="s">
        <v>141</v>
      </c>
    </row>
    <row r="143" spans="1:131" ht="13.5" customHeight="1" x14ac:dyDescent="0.25">
      <c r="A143" s="4" t="s">
        <v>609</v>
      </c>
      <c r="B143" s="3" t="s">
        <v>655</v>
      </c>
      <c r="C143" s="3" t="s">
        <v>296</v>
      </c>
      <c r="D143" s="3" t="s">
        <v>831</v>
      </c>
      <c r="E143" s="3" t="s">
        <v>301</v>
      </c>
      <c r="F143" s="3" t="s">
        <v>132</v>
      </c>
      <c r="G143" s="3">
        <v>41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41</v>
      </c>
      <c r="R143" s="3">
        <v>0</v>
      </c>
      <c r="S143" s="3">
        <v>41</v>
      </c>
      <c r="T143" s="3">
        <v>5600</v>
      </c>
      <c r="U143" s="3">
        <v>3.9020000000000001</v>
      </c>
      <c r="V143" s="3">
        <v>11869.88</v>
      </c>
      <c r="W143" s="3">
        <v>3448.93</v>
      </c>
      <c r="X143" s="3">
        <v>836.4</v>
      </c>
      <c r="Y143" s="3">
        <v>615</v>
      </c>
      <c r="Z143" s="3">
        <v>246017.5</v>
      </c>
      <c r="AA143" s="3">
        <v>305566.05</v>
      </c>
      <c r="AB143" s="3">
        <v>368285.9</v>
      </c>
      <c r="AC143" s="6">
        <v>1.2053</v>
      </c>
      <c r="AD143" s="3">
        <v>368285.9</v>
      </c>
      <c r="AE143" s="3">
        <v>368285.9</v>
      </c>
      <c r="AF143" s="3">
        <v>113583.59</v>
      </c>
      <c r="AG143" s="3">
        <v>0</v>
      </c>
      <c r="AH143" s="3">
        <v>14546.92</v>
      </c>
      <c r="AI143" s="3">
        <v>0</v>
      </c>
      <c r="AJ143" s="3">
        <v>36828.589999999997</v>
      </c>
      <c r="AK143" s="3">
        <v>13669.36</v>
      </c>
      <c r="AL143" s="3">
        <v>41202.379999999997</v>
      </c>
      <c r="AM143" s="3">
        <v>0</v>
      </c>
      <c r="AN143" s="3">
        <v>54314.400000000001</v>
      </c>
      <c r="AO143" s="3">
        <v>0</v>
      </c>
      <c r="AP143" s="8">
        <v>1</v>
      </c>
      <c r="AQ143" s="8">
        <v>0</v>
      </c>
      <c r="AR143" s="3">
        <v>122268.4</v>
      </c>
      <c r="AS143" s="3">
        <v>0</v>
      </c>
      <c r="AT143" s="3">
        <v>1744636</v>
      </c>
      <c r="AU143" s="3">
        <v>0</v>
      </c>
      <c r="AV143" s="3">
        <v>0</v>
      </c>
      <c r="AW143" s="3">
        <v>0</v>
      </c>
      <c r="AX143" s="10">
        <v>31.13</v>
      </c>
      <c r="AY143" s="10">
        <v>0</v>
      </c>
      <c r="AZ143" s="10">
        <v>70.08</v>
      </c>
      <c r="BA143" s="3">
        <v>1745</v>
      </c>
      <c r="BB143" s="3">
        <v>101.21</v>
      </c>
      <c r="BC143" s="3">
        <v>17.2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16.25</v>
      </c>
      <c r="BJ143" s="3">
        <v>0</v>
      </c>
      <c r="BK143" s="3">
        <v>0</v>
      </c>
      <c r="BL143" s="3">
        <v>25.79</v>
      </c>
      <c r="BM143" s="3">
        <v>34656.879999999997</v>
      </c>
      <c r="BN143" s="3">
        <v>0</v>
      </c>
      <c r="BO143" s="3">
        <v>0</v>
      </c>
      <c r="BP143" s="3">
        <v>95000</v>
      </c>
      <c r="BQ143" s="3">
        <v>0</v>
      </c>
      <c r="BR143" s="3">
        <v>0</v>
      </c>
      <c r="BS143" s="3">
        <v>30013.95</v>
      </c>
      <c r="BT143" s="3">
        <v>138064.78</v>
      </c>
      <c r="BU143" s="3">
        <v>0</v>
      </c>
      <c r="BV143" s="3">
        <v>211992.91</v>
      </c>
      <c r="BW143" s="3">
        <v>0</v>
      </c>
      <c r="BX143" s="3">
        <v>2141.27</v>
      </c>
      <c r="BY143" s="3">
        <v>0</v>
      </c>
      <c r="BZ143" s="3">
        <v>0</v>
      </c>
      <c r="CA143" s="3">
        <v>69905.16</v>
      </c>
      <c r="CB143" s="3">
        <v>0</v>
      </c>
      <c r="CC143" s="3">
        <v>0</v>
      </c>
      <c r="CD143" s="3">
        <v>1377.69</v>
      </c>
      <c r="CE143" s="3">
        <v>76431.39</v>
      </c>
      <c r="CF143" s="3">
        <v>0</v>
      </c>
      <c r="CG143" s="3">
        <v>166492.91</v>
      </c>
      <c r="CH143" s="3">
        <v>2515.61</v>
      </c>
      <c r="CI143" s="3">
        <v>0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61633.39</v>
      </c>
      <c r="CP143" s="3">
        <v>0</v>
      </c>
      <c r="CQ143" s="3">
        <v>500</v>
      </c>
      <c r="CR143" s="3">
        <v>176582.8</v>
      </c>
      <c r="CS143" s="3">
        <v>30000</v>
      </c>
      <c r="CT143" s="3">
        <v>0</v>
      </c>
      <c r="CU143" s="3">
        <v>0</v>
      </c>
      <c r="CV143" s="3">
        <v>0</v>
      </c>
      <c r="CW143" s="3">
        <v>0</v>
      </c>
      <c r="CX143" s="3">
        <v>28350</v>
      </c>
      <c r="CY143" s="3">
        <v>0</v>
      </c>
      <c r="CZ143" s="3">
        <v>0</v>
      </c>
      <c r="DA143" s="3">
        <v>45000</v>
      </c>
      <c r="DB143" s="3">
        <v>0</v>
      </c>
      <c r="DC143" s="3">
        <v>19000</v>
      </c>
      <c r="DD143" s="3">
        <v>0</v>
      </c>
      <c r="DE143" s="3">
        <v>0</v>
      </c>
      <c r="DF143" s="3">
        <v>0</v>
      </c>
      <c r="DG143" s="3">
        <v>25094.84</v>
      </c>
      <c r="DH143" s="3">
        <v>0</v>
      </c>
      <c r="DI143" s="3">
        <v>0</v>
      </c>
      <c r="DJ143" s="3">
        <v>0</v>
      </c>
      <c r="DK143" s="3">
        <v>0</v>
      </c>
      <c r="DL143" s="3">
        <v>0</v>
      </c>
      <c r="DM143" s="3">
        <v>0</v>
      </c>
      <c r="DN143" s="3">
        <v>0</v>
      </c>
      <c r="DO143" s="3">
        <v>0</v>
      </c>
      <c r="DP143" s="3">
        <v>0</v>
      </c>
      <c r="DQ143" s="3">
        <v>0</v>
      </c>
      <c r="DR143" s="3">
        <v>150500.72</v>
      </c>
      <c r="DS143" s="3">
        <v>0</v>
      </c>
      <c r="DT143" s="3">
        <v>0</v>
      </c>
      <c r="DU143" s="3">
        <v>0</v>
      </c>
      <c r="DV143" s="3">
        <v>0</v>
      </c>
      <c r="DW143" s="3">
        <v>0</v>
      </c>
      <c r="DX143" s="3">
        <v>0</v>
      </c>
      <c r="DY143" s="3" t="s">
        <v>140</v>
      </c>
      <c r="DZ143" s="3">
        <v>0</v>
      </c>
      <c r="EA143" s="3" t="s">
        <v>141</v>
      </c>
    </row>
    <row r="144" spans="1:131" ht="13.5" customHeight="1" x14ac:dyDescent="0.25">
      <c r="A144" s="4" t="s">
        <v>609</v>
      </c>
      <c r="B144" s="3" t="s">
        <v>656</v>
      </c>
      <c r="C144" s="3" t="s">
        <v>302</v>
      </c>
      <c r="D144" s="3" t="s">
        <v>832</v>
      </c>
      <c r="E144" s="3" t="s">
        <v>303</v>
      </c>
      <c r="F144" s="3" t="s">
        <v>144</v>
      </c>
      <c r="G144" s="3">
        <v>38</v>
      </c>
      <c r="H144" s="3">
        <v>0</v>
      </c>
      <c r="I144" s="3">
        <v>0</v>
      </c>
      <c r="J144" s="3">
        <v>0</v>
      </c>
      <c r="K144" s="3">
        <v>18</v>
      </c>
      <c r="L144" s="3">
        <v>0</v>
      </c>
      <c r="M144" s="3">
        <v>0</v>
      </c>
      <c r="N144" s="3">
        <v>5</v>
      </c>
      <c r="O144" s="3">
        <v>0</v>
      </c>
      <c r="P144" s="3">
        <v>0</v>
      </c>
      <c r="Q144" s="3">
        <v>43</v>
      </c>
      <c r="R144" s="3">
        <v>18</v>
      </c>
      <c r="S144" s="3">
        <v>61</v>
      </c>
      <c r="T144" s="3">
        <v>800</v>
      </c>
      <c r="U144" s="3">
        <v>10</v>
      </c>
      <c r="V144" s="3">
        <v>30420</v>
      </c>
      <c r="W144" s="3">
        <v>3573.72</v>
      </c>
      <c r="X144" s="3">
        <v>1244.4000000000001</v>
      </c>
      <c r="Y144" s="3">
        <v>915</v>
      </c>
      <c r="Z144" s="3">
        <v>664628.74</v>
      </c>
      <c r="AA144" s="3">
        <v>825760.69</v>
      </c>
      <c r="AB144" s="3">
        <v>921398.82</v>
      </c>
      <c r="AC144" s="6">
        <v>1.1157999999999999</v>
      </c>
      <c r="AD144" s="3">
        <v>921398.82</v>
      </c>
      <c r="AE144" s="3">
        <v>939688.89</v>
      </c>
      <c r="AF144" s="3">
        <v>340729.73</v>
      </c>
      <c r="AG144" s="3">
        <v>0</v>
      </c>
      <c r="AH144" s="3">
        <v>12081.71</v>
      </c>
      <c r="AI144" s="3">
        <v>2385.25</v>
      </c>
      <c r="AJ144" s="3">
        <v>92139.88</v>
      </c>
      <c r="AK144" s="3">
        <v>569</v>
      </c>
      <c r="AL144" s="3">
        <v>64000.11</v>
      </c>
      <c r="AM144" s="3">
        <v>36097.32</v>
      </c>
      <c r="AN144" s="3">
        <v>55546.4283</v>
      </c>
      <c r="AO144" s="3">
        <v>62637.4617</v>
      </c>
      <c r="AP144" s="8">
        <v>0.47</v>
      </c>
      <c r="AQ144" s="8">
        <v>0.53</v>
      </c>
      <c r="AR144" s="3">
        <v>256770.08</v>
      </c>
      <c r="AS144" s="3">
        <v>0</v>
      </c>
      <c r="AT144" s="3">
        <v>3330405</v>
      </c>
      <c r="AU144" s="3">
        <v>0</v>
      </c>
      <c r="AV144" s="3">
        <v>2631</v>
      </c>
      <c r="AW144" s="3">
        <v>0</v>
      </c>
      <c r="AX144" s="10">
        <v>21.77</v>
      </c>
      <c r="AY144" s="10">
        <v>13.72</v>
      </c>
      <c r="AZ144" s="10">
        <v>77.099999999999994</v>
      </c>
      <c r="BA144" s="3">
        <v>3330</v>
      </c>
      <c r="BB144" s="3">
        <v>112.59</v>
      </c>
      <c r="BC144" s="3">
        <v>10.81</v>
      </c>
      <c r="BD144" s="3">
        <v>14.08</v>
      </c>
      <c r="BE144" s="3">
        <v>0</v>
      </c>
      <c r="BF144" s="3">
        <v>0</v>
      </c>
      <c r="BG144" s="3">
        <v>0.98</v>
      </c>
      <c r="BH144" s="3">
        <v>0</v>
      </c>
      <c r="BI144" s="3">
        <v>0</v>
      </c>
      <c r="BJ144" s="3">
        <v>0</v>
      </c>
      <c r="BK144" s="3">
        <v>0</v>
      </c>
      <c r="BL144" s="3">
        <v>0</v>
      </c>
      <c r="BM144" s="3">
        <v>101000</v>
      </c>
      <c r="BN144" s="3">
        <v>101872.92</v>
      </c>
      <c r="BO144" s="3">
        <v>0</v>
      </c>
      <c r="BP144" s="3">
        <v>115000</v>
      </c>
      <c r="BQ144" s="3">
        <v>8500</v>
      </c>
      <c r="BR144" s="3">
        <v>0</v>
      </c>
      <c r="BS144" s="3">
        <v>8679.9599999999991</v>
      </c>
      <c r="BT144" s="3">
        <v>6156.96</v>
      </c>
      <c r="BU144" s="3">
        <v>0</v>
      </c>
      <c r="BV144" s="3">
        <v>57893.37</v>
      </c>
      <c r="BW144" s="3">
        <v>56582.86</v>
      </c>
      <c r="BX144" s="3">
        <v>0</v>
      </c>
      <c r="BY144" s="3">
        <v>53877.120000000003</v>
      </c>
      <c r="BZ144" s="3">
        <v>0</v>
      </c>
      <c r="CA144" s="3">
        <v>598.11</v>
      </c>
      <c r="CB144" s="3">
        <v>5231.74</v>
      </c>
      <c r="CC144" s="3">
        <v>0</v>
      </c>
      <c r="CD144" s="3">
        <v>7906.61</v>
      </c>
      <c r="CE144" s="3">
        <v>6156.96</v>
      </c>
      <c r="CF144" s="3">
        <v>0</v>
      </c>
      <c r="CG144" s="3">
        <v>51823.08</v>
      </c>
      <c r="CH144" s="3">
        <v>2196.2199999999998</v>
      </c>
      <c r="CI144" s="3">
        <v>1100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0</v>
      </c>
      <c r="CP144" s="3">
        <v>0</v>
      </c>
      <c r="CQ144" s="3">
        <v>6070.29</v>
      </c>
      <c r="CR144" s="3">
        <v>374953.97</v>
      </c>
      <c r="CS144" s="3">
        <v>35987.18</v>
      </c>
      <c r="CT144" s="3">
        <v>46895.8</v>
      </c>
      <c r="CU144" s="3">
        <v>0</v>
      </c>
      <c r="CV144" s="3">
        <v>3268.26</v>
      </c>
      <c r="CW144" s="3">
        <v>0</v>
      </c>
      <c r="CX144" s="3">
        <v>0</v>
      </c>
      <c r="CY144" s="3">
        <v>0</v>
      </c>
      <c r="CZ144" s="3">
        <v>0</v>
      </c>
      <c r="DA144" s="3">
        <v>0</v>
      </c>
      <c r="DB144" s="3">
        <v>6699.76</v>
      </c>
      <c r="DC144" s="3">
        <v>23000</v>
      </c>
      <c r="DD144" s="3">
        <v>0</v>
      </c>
      <c r="DE144" s="3">
        <v>0</v>
      </c>
      <c r="DF144" s="3">
        <v>31408.3</v>
      </c>
      <c r="DG144" s="3">
        <v>114401.89</v>
      </c>
      <c r="DH144" s="3">
        <v>0</v>
      </c>
      <c r="DI144" s="3">
        <v>0</v>
      </c>
      <c r="DJ144" s="3">
        <v>0</v>
      </c>
      <c r="DK144" s="3">
        <v>0</v>
      </c>
      <c r="DL144" s="3">
        <v>0</v>
      </c>
      <c r="DM144" s="3">
        <v>0</v>
      </c>
      <c r="DN144" s="3">
        <v>0</v>
      </c>
      <c r="DO144" s="3">
        <v>0</v>
      </c>
      <c r="DP144" s="3">
        <v>0</v>
      </c>
      <c r="DQ144" s="3">
        <v>0</v>
      </c>
      <c r="DR144" s="3">
        <v>425861.88</v>
      </c>
      <c r="DS144" s="3">
        <v>31408.3</v>
      </c>
      <c r="DT144" s="3">
        <v>0</v>
      </c>
      <c r="DU144" s="3">
        <v>0</v>
      </c>
      <c r="DV144" s="3">
        <v>0</v>
      </c>
      <c r="DW144" s="3">
        <v>0</v>
      </c>
      <c r="DX144" s="3">
        <v>0</v>
      </c>
      <c r="DY144" s="3" t="s">
        <v>140</v>
      </c>
      <c r="DZ144" s="3">
        <v>0</v>
      </c>
      <c r="EA144" s="3" t="s">
        <v>141</v>
      </c>
    </row>
    <row r="145" spans="1:131" ht="13.5" customHeight="1" x14ac:dyDescent="0.25">
      <c r="A145" s="4" t="s">
        <v>609</v>
      </c>
      <c r="B145" s="3" t="s">
        <v>656</v>
      </c>
      <c r="C145" s="3" t="s">
        <v>302</v>
      </c>
      <c r="D145" s="3" t="s">
        <v>833</v>
      </c>
      <c r="E145" s="3" t="s">
        <v>304</v>
      </c>
      <c r="F145" s="3" t="s">
        <v>144</v>
      </c>
      <c r="G145" s="3">
        <v>33</v>
      </c>
      <c r="H145" s="3">
        <v>0</v>
      </c>
      <c r="I145" s="3">
        <v>0</v>
      </c>
      <c r="J145" s="3">
        <v>0</v>
      </c>
      <c r="K145" s="3">
        <v>28</v>
      </c>
      <c r="L145" s="3">
        <v>0</v>
      </c>
      <c r="M145" s="3">
        <v>0</v>
      </c>
      <c r="N145" s="3">
        <v>15</v>
      </c>
      <c r="O145" s="3">
        <v>0</v>
      </c>
      <c r="P145" s="3">
        <v>0</v>
      </c>
      <c r="Q145" s="3">
        <v>48</v>
      </c>
      <c r="R145" s="3">
        <v>28</v>
      </c>
      <c r="S145" s="3">
        <v>76</v>
      </c>
      <c r="T145" s="3">
        <v>200</v>
      </c>
      <c r="U145" s="3">
        <v>14.406000000000001</v>
      </c>
      <c r="V145" s="3">
        <v>43823.05</v>
      </c>
      <c r="W145" s="3">
        <v>4339.9399999999996</v>
      </c>
      <c r="X145" s="3">
        <v>1550.4</v>
      </c>
      <c r="Y145" s="3">
        <v>1140</v>
      </c>
      <c r="Z145" s="3">
        <v>786954.48</v>
      </c>
      <c r="AA145" s="3">
        <v>979689.61</v>
      </c>
      <c r="AB145" s="3">
        <v>948792.14</v>
      </c>
      <c r="AC145" s="6">
        <v>0.96850000000000003</v>
      </c>
      <c r="AD145" s="3">
        <v>948792.14</v>
      </c>
      <c r="AE145" s="3">
        <v>979689.61</v>
      </c>
      <c r="AF145" s="3">
        <v>388811.28</v>
      </c>
      <c r="AG145" s="3">
        <v>0</v>
      </c>
      <c r="AH145" s="3">
        <v>27528.41</v>
      </c>
      <c r="AI145" s="3">
        <v>3755.5</v>
      </c>
      <c r="AJ145" s="3">
        <v>94879.21</v>
      </c>
      <c r="AK145" s="3">
        <v>1319.85</v>
      </c>
      <c r="AL145" s="3">
        <v>42982.86</v>
      </c>
      <c r="AM145" s="3">
        <v>155946.78</v>
      </c>
      <c r="AN145" s="3">
        <v>55490.609600000003</v>
      </c>
      <c r="AO145" s="3">
        <v>65141.150399999999</v>
      </c>
      <c r="AP145" s="8">
        <v>0.46</v>
      </c>
      <c r="AQ145" s="8">
        <v>0.54</v>
      </c>
      <c r="AR145" s="3">
        <v>161837.66</v>
      </c>
      <c r="AS145" s="3">
        <v>0</v>
      </c>
      <c r="AT145" s="3">
        <v>1955100</v>
      </c>
      <c r="AU145" s="3">
        <v>1200</v>
      </c>
      <c r="AV145" s="3">
        <v>5031</v>
      </c>
      <c r="AW145" s="3">
        <v>0</v>
      </c>
      <c r="AX145" s="10">
        <v>40.32</v>
      </c>
      <c r="AY145" s="10">
        <v>21.38</v>
      </c>
      <c r="AZ145" s="10">
        <v>82.78</v>
      </c>
      <c r="BA145" s="3">
        <v>1955</v>
      </c>
      <c r="BB145" s="3">
        <v>144.47999999999999</v>
      </c>
      <c r="BC145" s="3">
        <v>55.9</v>
      </c>
      <c r="BD145" s="3">
        <v>20.95</v>
      </c>
      <c r="BE145" s="3">
        <v>15.81</v>
      </c>
      <c r="BF145" s="3">
        <v>0</v>
      </c>
      <c r="BG145" s="3">
        <v>4.7300000000000004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168111.21</v>
      </c>
      <c r="BN145" s="3">
        <v>94687.76</v>
      </c>
      <c r="BO145" s="3">
        <v>30919.24</v>
      </c>
      <c r="BP145" s="3">
        <v>132707.13</v>
      </c>
      <c r="BQ145" s="3">
        <v>16000</v>
      </c>
      <c r="BR145" s="3">
        <v>0</v>
      </c>
      <c r="BS145" s="3">
        <v>1302.1199999999999</v>
      </c>
      <c r="BT145" s="3">
        <v>9783.81</v>
      </c>
      <c r="BU145" s="3">
        <v>0</v>
      </c>
      <c r="BV145" s="3">
        <v>29785.41</v>
      </c>
      <c r="BW145" s="3">
        <v>0</v>
      </c>
      <c r="BX145" s="3">
        <v>0</v>
      </c>
      <c r="BY145" s="3">
        <v>53727.76</v>
      </c>
      <c r="BZ145" s="3">
        <v>0</v>
      </c>
      <c r="CA145" s="3">
        <v>32511.4</v>
      </c>
      <c r="CB145" s="3">
        <v>6761.55</v>
      </c>
      <c r="CC145" s="3">
        <v>0</v>
      </c>
      <c r="CD145" s="3">
        <v>386.44</v>
      </c>
      <c r="CE145" s="3">
        <v>6703.6</v>
      </c>
      <c r="CF145" s="3">
        <v>0</v>
      </c>
      <c r="CG145" s="3">
        <v>29785.41</v>
      </c>
      <c r="CH145" s="3">
        <v>7674.92</v>
      </c>
      <c r="CI145" s="3">
        <v>0</v>
      </c>
      <c r="CJ145" s="3">
        <v>0</v>
      </c>
      <c r="CK145" s="3">
        <v>0</v>
      </c>
      <c r="CL145" s="3">
        <v>0</v>
      </c>
      <c r="CM145" s="3">
        <v>0</v>
      </c>
      <c r="CN145" s="3">
        <v>0</v>
      </c>
      <c r="CO145" s="3">
        <v>3080.21</v>
      </c>
      <c r="CP145" s="3">
        <v>0</v>
      </c>
      <c r="CQ145" s="3">
        <v>0</v>
      </c>
      <c r="CR145" s="3">
        <v>282469.42</v>
      </c>
      <c r="CS145" s="3">
        <v>109292.89</v>
      </c>
      <c r="CT145" s="3">
        <v>40960</v>
      </c>
      <c r="CU145" s="3">
        <v>30919.24</v>
      </c>
      <c r="CV145" s="3">
        <v>9238.4500000000007</v>
      </c>
      <c r="CW145" s="3">
        <v>0</v>
      </c>
      <c r="CX145" s="3">
        <v>0</v>
      </c>
      <c r="CY145" s="3">
        <v>0</v>
      </c>
      <c r="CZ145" s="3">
        <v>0</v>
      </c>
      <c r="DA145" s="3">
        <v>0</v>
      </c>
      <c r="DB145" s="3">
        <v>11035.25</v>
      </c>
      <c r="DC145" s="3">
        <v>26541.43</v>
      </c>
      <c r="DD145" s="3">
        <v>5600</v>
      </c>
      <c r="DE145" s="3">
        <v>0</v>
      </c>
      <c r="DF145" s="3">
        <v>25571.7</v>
      </c>
      <c r="DG145" s="3">
        <v>100195.73</v>
      </c>
      <c r="DH145" s="3">
        <v>0</v>
      </c>
      <c r="DI145" s="3">
        <v>0</v>
      </c>
      <c r="DJ145" s="3">
        <v>0</v>
      </c>
      <c r="DK145" s="3">
        <v>0</v>
      </c>
      <c r="DL145" s="3">
        <v>0</v>
      </c>
      <c r="DM145" s="3">
        <v>0</v>
      </c>
      <c r="DN145" s="3">
        <v>0</v>
      </c>
      <c r="DO145" s="3">
        <v>0</v>
      </c>
      <c r="DP145" s="3">
        <v>0</v>
      </c>
      <c r="DQ145" s="3">
        <v>0</v>
      </c>
      <c r="DR145" s="3">
        <v>623339.86</v>
      </c>
      <c r="DS145" s="3">
        <v>25571.7</v>
      </c>
      <c r="DT145" s="3">
        <v>0</v>
      </c>
      <c r="DU145" s="3">
        <v>0</v>
      </c>
      <c r="DV145" s="3">
        <v>0</v>
      </c>
      <c r="DW145" s="3">
        <v>0</v>
      </c>
      <c r="DX145" s="3">
        <v>0</v>
      </c>
      <c r="DY145" s="3" t="s">
        <v>133</v>
      </c>
      <c r="DZ145" s="3" t="s">
        <v>134</v>
      </c>
      <c r="EA145" s="3" t="s">
        <v>146</v>
      </c>
    </row>
    <row r="146" spans="1:131" ht="13.5" customHeight="1" x14ac:dyDescent="0.25">
      <c r="A146" s="4" t="s">
        <v>609</v>
      </c>
      <c r="B146" s="3" t="s">
        <v>657</v>
      </c>
      <c r="C146" s="3" t="s">
        <v>305</v>
      </c>
      <c r="D146" s="3" t="s">
        <v>834</v>
      </c>
      <c r="E146" s="3" t="s">
        <v>306</v>
      </c>
      <c r="F146" s="3" t="s">
        <v>144</v>
      </c>
      <c r="G146" s="3">
        <v>84</v>
      </c>
      <c r="H146" s="3">
        <v>0</v>
      </c>
      <c r="I146" s="3">
        <v>0</v>
      </c>
      <c r="J146" s="3">
        <v>0</v>
      </c>
      <c r="K146" s="3">
        <v>68</v>
      </c>
      <c r="L146" s="3">
        <v>0</v>
      </c>
      <c r="M146" s="3">
        <v>0</v>
      </c>
      <c r="N146" s="3">
        <v>32</v>
      </c>
      <c r="O146" s="3">
        <v>0</v>
      </c>
      <c r="P146" s="3">
        <v>0</v>
      </c>
      <c r="Q146" s="3">
        <v>116</v>
      </c>
      <c r="R146" s="3">
        <v>68</v>
      </c>
      <c r="S146" s="3">
        <v>184</v>
      </c>
      <c r="T146" s="3">
        <v>0</v>
      </c>
      <c r="U146" s="3">
        <v>21.673999999999999</v>
      </c>
      <c r="V146" s="3">
        <v>65932.31</v>
      </c>
      <c r="W146" s="3">
        <v>8025.76</v>
      </c>
      <c r="X146" s="3">
        <v>3753.6</v>
      </c>
      <c r="Y146" s="3">
        <v>2760</v>
      </c>
      <c r="Z146" s="3">
        <v>1359405.87</v>
      </c>
      <c r="AA146" s="3">
        <v>1694798.88</v>
      </c>
      <c r="AB146" s="3">
        <v>1707166.37</v>
      </c>
      <c r="AC146" s="6">
        <v>1.0073000000000001</v>
      </c>
      <c r="AD146" s="3">
        <v>1707166.37</v>
      </c>
      <c r="AE146" s="3">
        <v>1713006.84</v>
      </c>
      <c r="AF146" s="3">
        <v>677651.91</v>
      </c>
      <c r="AG146" s="3">
        <v>0</v>
      </c>
      <c r="AH146" s="3">
        <v>44672.33</v>
      </c>
      <c r="AI146" s="3">
        <v>8982.75</v>
      </c>
      <c r="AJ146" s="3">
        <v>170716.64</v>
      </c>
      <c r="AK146" s="3">
        <v>4931.12</v>
      </c>
      <c r="AL146" s="3">
        <v>142028.57</v>
      </c>
      <c r="AM146" s="3">
        <v>83976.04</v>
      </c>
      <c r="AN146" s="3">
        <v>168608.7285</v>
      </c>
      <c r="AO146" s="3">
        <v>161996.62150000001</v>
      </c>
      <c r="AP146" s="8">
        <v>0.51</v>
      </c>
      <c r="AQ146" s="8">
        <v>0.49</v>
      </c>
      <c r="AR146" s="3">
        <v>347760.5</v>
      </c>
      <c r="AS146" s="3">
        <v>0</v>
      </c>
      <c r="AT146" s="3">
        <v>6460121</v>
      </c>
      <c r="AU146" s="3">
        <v>2</v>
      </c>
      <c r="AV146" s="3">
        <v>4548</v>
      </c>
      <c r="AW146" s="3">
        <v>0</v>
      </c>
      <c r="AX146" s="10">
        <v>32.72</v>
      </c>
      <c r="AY146" s="10">
        <v>18.45</v>
      </c>
      <c r="AZ146" s="10">
        <v>53.83</v>
      </c>
      <c r="BA146" s="3">
        <v>6460</v>
      </c>
      <c r="BB146" s="3">
        <v>105</v>
      </c>
      <c r="BC146" s="3">
        <v>15.23</v>
      </c>
      <c r="BD146" s="3">
        <v>12.43</v>
      </c>
      <c r="BE146" s="3">
        <v>0</v>
      </c>
      <c r="BF146" s="3">
        <v>0</v>
      </c>
      <c r="BG146" s="3">
        <v>0.53</v>
      </c>
      <c r="BH146" s="3">
        <v>0</v>
      </c>
      <c r="BI146" s="3">
        <v>4.74</v>
      </c>
      <c r="BJ146" s="3">
        <v>0</v>
      </c>
      <c r="BK146" s="3">
        <v>17.77</v>
      </c>
      <c r="BL146" s="3">
        <v>0</v>
      </c>
      <c r="BM146" s="3">
        <v>194462</v>
      </c>
      <c r="BN146" s="3">
        <v>234219.78</v>
      </c>
      <c r="BO146" s="3">
        <v>0</v>
      </c>
      <c r="BP146" s="3">
        <v>254950</v>
      </c>
      <c r="BQ146" s="3">
        <v>9694.35</v>
      </c>
      <c r="BR146" s="3">
        <v>0</v>
      </c>
      <c r="BS146" s="3">
        <v>50677.11</v>
      </c>
      <c r="BT146" s="3">
        <v>44207.94</v>
      </c>
      <c r="BU146" s="3">
        <v>116918.5</v>
      </c>
      <c r="BV146" s="3">
        <v>0</v>
      </c>
      <c r="BW146" s="3">
        <v>0</v>
      </c>
      <c r="BX146" s="3">
        <v>28137.66</v>
      </c>
      <c r="BY146" s="3">
        <v>153903.78</v>
      </c>
      <c r="BZ146" s="3">
        <v>0</v>
      </c>
      <c r="CA146" s="3">
        <v>64516.46</v>
      </c>
      <c r="CB146" s="3">
        <v>6301.33</v>
      </c>
      <c r="CC146" s="3">
        <v>0</v>
      </c>
      <c r="CD146" s="3">
        <v>18491.34</v>
      </c>
      <c r="CE146" s="3">
        <v>30931.48</v>
      </c>
      <c r="CF146" s="3">
        <v>497.89</v>
      </c>
      <c r="CG146" s="3">
        <v>0</v>
      </c>
      <c r="CH146" s="3">
        <v>8348.42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0</v>
      </c>
      <c r="CO146" s="3">
        <v>13276.46</v>
      </c>
      <c r="CP146" s="3">
        <v>1621.2</v>
      </c>
      <c r="CQ146" s="3">
        <v>0</v>
      </c>
      <c r="CR146" s="3">
        <v>678365.85</v>
      </c>
      <c r="CS146" s="3">
        <v>98376.93</v>
      </c>
      <c r="CT146" s="3">
        <v>80316</v>
      </c>
      <c r="CU146" s="3">
        <v>0</v>
      </c>
      <c r="CV146" s="3">
        <v>3393.02</v>
      </c>
      <c r="CW146" s="3">
        <v>0</v>
      </c>
      <c r="CX146" s="3">
        <v>30604</v>
      </c>
      <c r="CY146" s="3">
        <v>0</v>
      </c>
      <c r="CZ146" s="3">
        <v>114799.41</v>
      </c>
      <c r="DA146" s="3">
        <v>0</v>
      </c>
      <c r="DB146" s="3">
        <v>38892.400000000001</v>
      </c>
      <c r="DC146" s="3">
        <v>50990</v>
      </c>
      <c r="DD146" s="3">
        <v>3393.02</v>
      </c>
      <c r="DE146" s="3">
        <v>0</v>
      </c>
      <c r="DF146" s="3">
        <v>29799.49</v>
      </c>
      <c r="DG146" s="3">
        <v>190433.54</v>
      </c>
      <c r="DH146" s="3">
        <v>0</v>
      </c>
      <c r="DI146" s="3">
        <v>0</v>
      </c>
      <c r="DJ146" s="3">
        <v>0</v>
      </c>
      <c r="DK146" s="3">
        <v>0</v>
      </c>
      <c r="DL146" s="3">
        <v>0</v>
      </c>
      <c r="DM146" s="3">
        <v>0</v>
      </c>
      <c r="DN146" s="3">
        <v>0</v>
      </c>
      <c r="DO146" s="3">
        <v>0</v>
      </c>
      <c r="DP146" s="3">
        <v>0</v>
      </c>
      <c r="DQ146" s="3">
        <v>0</v>
      </c>
      <c r="DR146" s="3">
        <v>886771.95</v>
      </c>
      <c r="DS146" s="3">
        <v>29799.5</v>
      </c>
      <c r="DT146" s="3">
        <v>0</v>
      </c>
      <c r="DU146" s="3">
        <v>0</v>
      </c>
      <c r="DV146" s="3">
        <v>0</v>
      </c>
      <c r="DW146" s="3">
        <v>0</v>
      </c>
      <c r="DX146" s="3">
        <v>0</v>
      </c>
      <c r="DY146" s="3" t="s">
        <v>149</v>
      </c>
      <c r="DZ146" s="3">
        <v>0</v>
      </c>
      <c r="EA146" s="3" t="s">
        <v>141</v>
      </c>
    </row>
    <row r="147" spans="1:131" ht="13.5" customHeight="1" x14ac:dyDescent="0.25">
      <c r="A147" s="4" t="s">
        <v>609</v>
      </c>
      <c r="B147" s="3" t="s">
        <v>657</v>
      </c>
      <c r="C147" s="3" t="s">
        <v>305</v>
      </c>
      <c r="D147" s="3" t="s">
        <v>835</v>
      </c>
      <c r="E147" s="3" t="s">
        <v>307</v>
      </c>
      <c r="F147" s="3" t="s">
        <v>132</v>
      </c>
      <c r="G147" s="3">
        <v>35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35</v>
      </c>
      <c r="R147" s="3">
        <v>0</v>
      </c>
      <c r="S147" s="3">
        <v>35</v>
      </c>
      <c r="T147" s="3">
        <v>0</v>
      </c>
      <c r="U147" s="3">
        <v>2.056</v>
      </c>
      <c r="V147" s="3">
        <v>6254.35</v>
      </c>
      <c r="W147" s="3">
        <v>0</v>
      </c>
      <c r="X147" s="3">
        <v>714</v>
      </c>
      <c r="Y147" s="3">
        <v>525</v>
      </c>
      <c r="Z147" s="3">
        <v>195673.14</v>
      </c>
      <c r="AA147" s="3">
        <v>245255.58</v>
      </c>
      <c r="AB147" s="3">
        <v>218647.5</v>
      </c>
      <c r="AC147" s="6">
        <v>0.89149999999999996</v>
      </c>
      <c r="AD147" s="3">
        <v>218647.5</v>
      </c>
      <c r="AE147" s="3">
        <v>245255.58</v>
      </c>
      <c r="AF147" s="3">
        <v>99587.58</v>
      </c>
      <c r="AG147" s="3">
        <v>0</v>
      </c>
      <c r="AH147" s="3">
        <v>6597.49</v>
      </c>
      <c r="AI147" s="3">
        <v>1776.25</v>
      </c>
      <c r="AJ147" s="3">
        <v>13301.72</v>
      </c>
      <c r="AK147" s="3">
        <v>0</v>
      </c>
      <c r="AL147" s="3">
        <v>11652.05</v>
      </c>
      <c r="AM147" s="3">
        <v>30189.439999999999</v>
      </c>
      <c r="AN147" s="3">
        <v>40153.230000000003</v>
      </c>
      <c r="AO147" s="3">
        <v>0</v>
      </c>
      <c r="AP147" s="8">
        <v>1</v>
      </c>
      <c r="AQ147" s="8">
        <v>0</v>
      </c>
      <c r="AR147" s="3">
        <v>22974.36</v>
      </c>
      <c r="AS147" s="3">
        <v>0</v>
      </c>
      <c r="AT147" s="3">
        <v>915152</v>
      </c>
      <c r="AU147" s="3">
        <v>688</v>
      </c>
      <c r="AV147" s="3">
        <v>0</v>
      </c>
      <c r="AW147" s="3">
        <v>0</v>
      </c>
      <c r="AX147" s="10">
        <v>43.88</v>
      </c>
      <c r="AY147" s="10">
        <v>0</v>
      </c>
      <c r="AZ147" s="10">
        <v>25.1</v>
      </c>
      <c r="BA147" s="3">
        <v>915</v>
      </c>
      <c r="BB147" s="3">
        <v>68.98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368.91</v>
      </c>
      <c r="BN147" s="3">
        <v>0</v>
      </c>
      <c r="BO147" s="3">
        <v>0</v>
      </c>
      <c r="BP147" s="3">
        <v>18500</v>
      </c>
      <c r="BQ147" s="3">
        <v>0</v>
      </c>
      <c r="BR147" s="3">
        <v>0</v>
      </c>
      <c r="BS147" s="3">
        <v>227.68</v>
      </c>
      <c r="BT147" s="3">
        <v>0</v>
      </c>
      <c r="BU147" s="3">
        <v>0</v>
      </c>
      <c r="BV147" s="3">
        <v>0</v>
      </c>
      <c r="BW147" s="3">
        <v>0</v>
      </c>
      <c r="BX147" s="3">
        <v>195.13</v>
      </c>
      <c r="BY147" s="3">
        <v>0</v>
      </c>
      <c r="BZ147" s="3">
        <v>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36.28</v>
      </c>
      <c r="CI147" s="3">
        <v>0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0</v>
      </c>
      <c r="CP147" s="3">
        <v>0</v>
      </c>
      <c r="CQ147" s="3">
        <v>0</v>
      </c>
      <c r="CR147" s="3">
        <v>63127.59</v>
      </c>
      <c r="CS147" s="3">
        <v>0</v>
      </c>
      <c r="CT147" s="3">
        <v>0</v>
      </c>
      <c r="CU147" s="3">
        <v>0</v>
      </c>
      <c r="CV147" s="3">
        <v>0</v>
      </c>
      <c r="CW147" s="3">
        <v>0</v>
      </c>
      <c r="CX147" s="3">
        <v>0</v>
      </c>
      <c r="CY147" s="3">
        <v>0</v>
      </c>
      <c r="CZ147" s="3">
        <v>0</v>
      </c>
      <c r="DA147" s="3">
        <v>0</v>
      </c>
      <c r="DB147" s="3">
        <v>73.78</v>
      </c>
      <c r="DC147" s="3">
        <v>0</v>
      </c>
      <c r="DD147" s="3">
        <v>0</v>
      </c>
      <c r="DE147" s="3">
        <v>0</v>
      </c>
      <c r="DF147" s="3">
        <v>0</v>
      </c>
      <c r="DG147" s="3">
        <v>18500</v>
      </c>
      <c r="DH147" s="3">
        <v>0</v>
      </c>
      <c r="DI147" s="3">
        <v>0</v>
      </c>
      <c r="DJ147" s="3">
        <v>0</v>
      </c>
      <c r="DK147" s="3">
        <v>0</v>
      </c>
      <c r="DL147" s="3">
        <v>0</v>
      </c>
      <c r="DM147" s="3">
        <v>0</v>
      </c>
      <c r="DN147" s="3">
        <v>0</v>
      </c>
      <c r="DO147" s="3">
        <v>0</v>
      </c>
      <c r="DP147" s="3">
        <v>0</v>
      </c>
      <c r="DQ147" s="3">
        <v>0</v>
      </c>
      <c r="DR147" s="3">
        <v>143867.85999999999</v>
      </c>
      <c r="DS147" s="3">
        <v>137.5</v>
      </c>
      <c r="DT147" s="3">
        <v>0</v>
      </c>
      <c r="DU147" s="3">
        <v>0</v>
      </c>
      <c r="DV147" s="3">
        <v>0</v>
      </c>
      <c r="DW147" s="3">
        <v>0</v>
      </c>
      <c r="DX147" s="3">
        <v>0</v>
      </c>
      <c r="DY147" s="3" t="s">
        <v>133</v>
      </c>
      <c r="DZ147" s="3" t="s">
        <v>134</v>
      </c>
      <c r="EA147" s="3" t="s">
        <v>135</v>
      </c>
    </row>
    <row r="148" spans="1:131" ht="13.5" customHeight="1" x14ac:dyDescent="0.25">
      <c r="A148" s="4" t="s">
        <v>609</v>
      </c>
      <c r="B148" s="3" t="s">
        <v>657</v>
      </c>
      <c r="C148" s="3" t="s">
        <v>305</v>
      </c>
      <c r="D148" s="3" t="s">
        <v>836</v>
      </c>
      <c r="E148" s="3" t="s">
        <v>308</v>
      </c>
      <c r="F148" s="3" t="s">
        <v>132</v>
      </c>
      <c r="G148" s="3">
        <v>77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29</v>
      </c>
      <c r="O148" s="3">
        <v>0</v>
      </c>
      <c r="P148" s="3">
        <v>0</v>
      </c>
      <c r="Q148" s="3">
        <v>106</v>
      </c>
      <c r="R148" s="3">
        <v>0</v>
      </c>
      <c r="S148" s="3">
        <v>106</v>
      </c>
      <c r="T148" s="3">
        <v>1000</v>
      </c>
      <c r="U148" s="3">
        <v>10.736000000000001</v>
      </c>
      <c r="V148" s="3">
        <v>32658.91</v>
      </c>
      <c r="W148" s="3">
        <v>5212.1000000000004</v>
      </c>
      <c r="X148" s="3">
        <v>2162.4</v>
      </c>
      <c r="Y148" s="3">
        <v>1590</v>
      </c>
      <c r="Z148" s="3">
        <v>650590.94999999995</v>
      </c>
      <c r="AA148" s="3">
        <v>811152.6</v>
      </c>
      <c r="AB148" s="3">
        <v>811171.81</v>
      </c>
      <c r="AC148" s="6">
        <v>1</v>
      </c>
      <c r="AD148" s="3">
        <v>804142.05</v>
      </c>
      <c r="AE148" s="3">
        <v>811171.81</v>
      </c>
      <c r="AF148" s="3">
        <v>319896.8</v>
      </c>
      <c r="AG148" s="3">
        <v>0</v>
      </c>
      <c r="AH148" s="3">
        <v>23824.57</v>
      </c>
      <c r="AI148" s="3">
        <v>5227.25</v>
      </c>
      <c r="AJ148" s="3">
        <v>81117.179999999993</v>
      </c>
      <c r="AK148" s="3">
        <v>104748.84</v>
      </c>
      <c r="AL148" s="3">
        <v>62789.77</v>
      </c>
      <c r="AM148" s="3">
        <v>79942.2</v>
      </c>
      <c r="AN148" s="3">
        <v>121514.2</v>
      </c>
      <c r="AO148" s="3">
        <v>0</v>
      </c>
      <c r="AP148" s="8">
        <v>1</v>
      </c>
      <c r="AQ148" s="8">
        <v>0</v>
      </c>
      <c r="AR148" s="3">
        <v>160580.85999999999</v>
      </c>
      <c r="AS148" s="3">
        <v>0</v>
      </c>
      <c r="AT148" s="3">
        <v>3374964</v>
      </c>
      <c r="AU148" s="3">
        <v>2220</v>
      </c>
      <c r="AV148" s="3">
        <v>0</v>
      </c>
      <c r="AW148" s="3">
        <v>0</v>
      </c>
      <c r="AX148" s="10">
        <v>36.01</v>
      </c>
      <c r="AY148" s="10">
        <v>0</v>
      </c>
      <c r="AZ148" s="10">
        <v>47.58</v>
      </c>
      <c r="BA148" s="3">
        <v>3375</v>
      </c>
      <c r="BB148" s="3">
        <v>83.59</v>
      </c>
      <c r="BC148" s="3">
        <v>11.25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16.61</v>
      </c>
      <c r="BL148" s="3">
        <v>0</v>
      </c>
      <c r="BM148" s="3">
        <v>64130</v>
      </c>
      <c r="BN148" s="3">
        <v>0</v>
      </c>
      <c r="BO148" s="3">
        <v>0</v>
      </c>
      <c r="BP148" s="3">
        <v>104429.5</v>
      </c>
      <c r="BQ148" s="3">
        <v>0</v>
      </c>
      <c r="BR148" s="3">
        <v>0</v>
      </c>
      <c r="BS148" s="3">
        <v>12314.25</v>
      </c>
      <c r="BT148" s="3">
        <v>2927.01</v>
      </c>
      <c r="BU148" s="3">
        <v>56090</v>
      </c>
      <c r="BV148" s="3">
        <v>0</v>
      </c>
      <c r="BW148" s="3">
        <v>0</v>
      </c>
      <c r="BX148" s="3">
        <v>643.07000000000005</v>
      </c>
      <c r="BY148" s="3">
        <v>0</v>
      </c>
      <c r="BZ148" s="3">
        <v>0</v>
      </c>
      <c r="CA148" s="3">
        <v>14267.07</v>
      </c>
      <c r="CB148" s="3">
        <v>0</v>
      </c>
      <c r="CC148" s="3">
        <v>0</v>
      </c>
      <c r="CD148" s="3">
        <v>11557.24</v>
      </c>
      <c r="CE148" s="3">
        <v>783.68</v>
      </c>
      <c r="CF148" s="3">
        <v>0</v>
      </c>
      <c r="CG148" s="3">
        <v>0</v>
      </c>
      <c r="CH148" s="3">
        <v>2769.53</v>
      </c>
      <c r="CI148" s="3">
        <v>0</v>
      </c>
      <c r="CJ148" s="3">
        <v>0</v>
      </c>
      <c r="CK148" s="3">
        <v>0</v>
      </c>
      <c r="CL148" s="3">
        <v>0</v>
      </c>
      <c r="CM148" s="3">
        <v>0</v>
      </c>
      <c r="CN148" s="3">
        <v>0</v>
      </c>
      <c r="CO148" s="3">
        <v>2143.33</v>
      </c>
      <c r="CP148" s="3">
        <v>20</v>
      </c>
      <c r="CQ148" s="3">
        <v>0</v>
      </c>
      <c r="CR148" s="3">
        <v>282095.06</v>
      </c>
      <c r="CS148" s="3">
        <v>37958.15</v>
      </c>
      <c r="CT148" s="3">
        <v>0</v>
      </c>
      <c r="CU148" s="3">
        <v>0</v>
      </c>
      <c r="CV148" s="3">
        <v>0</v>
      </c>
      <c r="CW148" s="3">
        <v>0</v>
      </c>
      <c r="CX148" s="3">
        <v>0</v>
      </c>
      <c r="CY148" s="3">
        <v>0</v>
      </c>
      <c r="CZ148" s="3">
        <v>56070</v>
      </c>
      <c r="DA148" s="3">
        <v>0</v>
      </c>
      <c r="DB148" s="3">
        <v>12826</v>
      </c>
      <c r="DC148" s="3">
        <v>20885.900000000001</v>
      </c>
      <c r="DD148" s="3">
        <v>0</v>
      </c>
      <c r="DE148" s="3">
        <v>8478.2800000000007</v>
      </c>
      <c r="DF148" s="3">
        <v>11379.62</v>
      </c>
      <c r="DG148" s="3">
        <v>90162.43</v>
      </c>
      <c r="DH148" s="3">
        <v>0</v>
      </c>
      <c r="DI148" s="3">
        <v>0</v>
      </c>
      <c r="DJ148" s="3">
        <v>0</v>
      </c>
      <c r="DK148" s="3">
        <v>0</v>
      </c>
      <c r="DL148" s="3">
        <v>0</v>
      </c>
      <c r="DM148" s="3">
        <v>0</v>
      </c>
      <c r="DN148" s="3">
        <v>0</v>
      </c>
      <c r="DO148" s="3">
        <v>0</v>
      </c>
      <c r="DP148" s="3">
        <v>0</v>
      </c>
      <c r="DQ148" s="3">
        <v>0</v>
      </c>
      <c r="DR148" s="3">
        <v>466286.98</v>
      </c>
      <c r="DS148" s="3">
        <v>11379.63</v>
      </c>
      <c r="DT148" s="3">
        <v>0</v>
      </c>
      <c r="DU148" s="3">
        <v>0</v>
      </c>
      <c r="DV148" s="3">
        <v>0</v>
      </c>
      <c r="DW148" s="3">
        <v>0</v>
      </c>
      <c r="DX148" s="3">
        <v>0</v>
      </c>
      <c r="DY148" s="3" t="s">
        <v>133</v>
      </c>
      <c r="DZ148" s="3" t="s">
        <v>134</v>
      </c>
      <c r="EA148" s="3" t="s">
        <v>137</v>
      </c>
    </row>
    <row r="149" spans="1:131" ht="13.5" customHeight="1" x14ac:dyDescent="0.25">
      <c r="A149" s="4" t="s">
        <v>609</v>
      </c>
      <c r="B149" s="3" t="s">
        <v>657</v>
      </c>
      <c r="C149" s="3" t="s">
        <v>305</v>
      </c>
      <c r="D149" s="3" t="s">
        <v>837</v>
      </c>
      <c r="E149" s="3" t="s">
        <v>309</v>
      </c>
      <c r="F149" s="3" t="s">
        <v>139</v>
      </c>
      <c r="G149" s="3">
        <v>0</v>
      </c>
      <c r="H149" s="3">
        <v>0</v>
      </c>
      <c r="I149" s="3">
        <v>0</v>
      </c>
      <c r="J149" s="3">
        <v>0</v>
      </c>
      <c r="K149" s="3">
        <v>73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73</v>
      </c>
      <c r="S149" s="3">
        <v>73</v>
      </c>
      <c r="T149" s="3">
        <v>600</v>
      </c>
      <c r="U149" s="3">
        <v>7.3719999999999999</v>
      </c>
      <c r="V149" s="3">
        <v>22425.62</v>
      </c>
      <c r="W149" s="3">
        <v>1809.8</v>
      </c>
      <c r="X149" s="3">
        <v>1489.2</v>
      </c>
      <c r="Y149" s="3">
        <v>1095</v>
      </c>
      <c r="Z149" s="3">
        <v>666164.67000000004</v>
      </c>
      <c r="AA149" s="3">
        <v>830481.87</v>
      </c>
      <c r="AB149" s="3">
        <v>796042.6</v>
      </c>
      <c r="AC149" s="6">
        <v>0.95850000000000002</v>
      </c>
      <c r="AD149" s="3">
        <v>796042.6</v>
      </c>
      <c r="AE149" s="3">
        <v>830481.87</v>
      </c>
      <c r="AF149" s="3">
        <v>347376.66</v>
      </c>
      <c r="AG149" s="3">
        <v>0</v>
      </c>
      <c r="AH149" s="3">
        <v>11114.25</v>
      </c>
      <c r="AI149" s="3">
        <v>3704.75</v>
      </c>
      <c r="AJ149" s="3">
        <v>79604.259999999995</v>
      </c>
      <c r="AK149" s="3">
        <v>72581.460000000006</v>
      </c>
      <c r="AL149" s="3">
        <v>65249.37</v>
      </c>
      <c r="AM149" s="3">
        <v>137826.92000000001</v>
      </c>
      <c r="AN149" s="3">
        <v>0</v>
      </c>
      <c r="AO149" s="3">
        <v>87649.48</v>
      </c>
      <c r="AP149" s="8">
        <v>0</v>
      </c>
      <c r="AQ149" s="8">
        <v>1</v>
      </c>
      <c r="AR149" s="3">
        <v>116925.25</v>
      </c>
      <c r="AS149" s="3">
        <v>12952.68</v>
      </c>
      <c r="AT149" s="3">
        <v>4290116</v>
      </c>
      <c r="AU149" s="3">
        <v>0</v>
      </c>
      <c r="AV149" s="3">
        <v>6743</v>
      </c>
      <c r="AW149" s="3">
        <v>0</v>
      </c>
      <c r="AX149" s="10">
        <v>0</v>
      </c>
      <c r="AY149" s="10">
        <v>20.440000000000001</v>
      </c>
      <c r="AZ149" s="10">
        <v>27.25</v>
      </c>
      <c r="BA149" s="3">
        <v>4290</v>
      </c>
      <c r="BB149" s="3">
        <v>47.69</v>
      </c>
      <c r="BC149" s="3">
        <v>8.34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3">
        <v>0</v>
      </c>
      <c r="BK149" s="3">
        <v>20.25</v>
      </c>
      <c r="BL149" s="3">
        <v>0</v>
      </c>
      <c r="BM149" s="3">
        <v>64130</v>
      </c>
      <c r="BN149" s="3">
        <v>0</v>
      </c>
      <c r="BO149" s="3">
        <v>0</v>
      </c>
      <c r="BP149" s="3">
        <v>105469.67</v>
      </c>
      <c r="BQ149" s="3">
        <v>2859.54</v>
      </c>
      <c r="BR149" s="3">
        <v>0</v>
      </c>
      <c r="BS149" s="3">
        <v>11740.92</v>
      </c>
      <c r="BT149" s="3">
        <v>51099.02</v>
      </c>
      <c r="BU149" s="3">
        <v>86860</v>
      </c>
      <c r="BV149" s="3">
        <v>0</v>
      </c>
      <c r="BW149" s="3">
        <v>2481.0500000000002</v>
      </c>
      <c r="BX149" s="3">
        <v>2682.16</v>
      </c>
      <c r="BY149" s="3">
        <v>0</v>
      </c>
      <c r="BZ149" s="3">
        <v>0</v>
      </c>
      <c r="CA149" s="3">
        <v>0</v>
      </c>
      <c r="CB149" s="3">
        <v>2859.54</v>
      </c>
      <c r="CC149" s="3">
        <v>0</v>
      </c>
      <c r="CD149" s="3">
        <v>10965.79</v>
      </c>
      <c r="CE149" s="3">
        <v>47406.54</v>
      </c>
      <c r="CF149" s="3">
        <v>0</v>
      </c>
      <c r="CG149" s="3">
        <v>0</v>
      </c>
      <c r="CH149" s="3">
        <v>2891.6</v>
      </c>
      <c r="CI149" s="3">
        <v>0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3692.48</v>
      </c>
      <c r="CP149" s="3">
        <v>0</v>
      </c>
      <c r="CQ149" s="3">
        <v>0</v>
      </c>
      <c r="CR149" s="3">
        <v>204574.73</v>
      </c>
      <c r="CS149" s="3">
        <v>35796.99</v>
      </c>
      <c r="CT149" s="3">
        <v>0</v>
      </c>
      <c r="CU149" s="3">
        <v>0</v>
      </c>
      <c r="CV149" s="3">
        <v>0</v>
      </c>
      <c r="CW149" s="3">
        <v>0</v>
      </c>
      <c r="CX149" s="3">
        <v>0</v>
      </c>
      <c r="CY149" s="3">
        <v>0</v>
      </c>
      <c r="CZ149" s="3">
        <v>86860</v>
      </c>
      <c r="DA149" s="3">
        <v>0</v>
      </c>
      <c r="DB149" s="3">
        <v>12826</v>
      </c>
      <c r="DC149" s="3">
        <v>20853.78</v>
      </c>
      <c r="DD149" s="3">
        <v>0</v>
      </c>
      <c r="DE149" s="3">
        <v>29146.1</v>
      </c>
      <c r="DF149" s="3">
        <v>11379.62</v>
      </c>
      <c r="DG149" s="3">
        <v>105469.67</v>
      </c>
      <c r="DH149" s="3">
        <v>0</v>
      </c>
      <c r="DI149" s="3">
        <v>0</v>
      </c>
      <c r="DJ149" s="3">
        <v>0</v>
      </c>
      <c r="DK149" s="3">
        <v>0</v>
      </c>
      <c r="DL149" s="3">
        <v>0</v>
      </c>
      <c r="DM149" s="3">
        <v>0</v>
      </c>
      <c r="DN149" s="3">
        <v>0</v>
      </c>
      <c r="DO149" s="3">
        <v>0</v>
      </c>
      <c r="DP149" s="3">
        <v>0</v>
      </c>
      <c r="DQ149" s="3">
        <v>0</v>
      </c>
      <c r="DR149" s="3">
        <v>523737.45</v>
      </c>
      <c r="DS149" s="3">
        <v>11379.63</v>
      </c>
      <c r="DT149" s="3">
        <v>0</v>
      </c>
      <c r="DU149" s="3">
        <v>0</v>
      </c>
      <c r="DV149" s="3">
        <v>0</v>
      </c>
      <c r="DW149" s="3">
        <v>0</v>
      </c>
      <c r="DX149" s="3">
        <v>0</v>
      </c>
      <c r="DY149" s="3" t="s">
        <v>133</v>
      </c>
      <c r="DZ149" s="3" t="s">
        <v>134</v>
      </c>
      <c r="EA149" s="3" t="s">
        <v>146</v>
      </c>
    </row>
    <row r="150" spans="1:131" ht="13.5" customHeight="1" x14ac:dyDescent="0.25">
      <c r="A150" s="4" t="s">
        <v>609</v>
      </c>
      <c r="B150" s="3" t="s">
        <v>658</v>
      </c>
      <c r="C150" s="3" t="s">
        <v>310</v>
      </c>
      <c r="D150" s="3" t="s">
        <v>838</v>
      </c>
      <c r="E150" s="3" t="s">
        <v>311</v>
      </c>
      <c r="F150" s="3" t="s">
        <v>132</v>
      </c>
      <c r="G150" s="3">
        <v>9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9</v>
      </c>
      <c r="R150" s="3">
        <v>0</v>
      </c>
      <c r="S150" s="3">
        <v>9</v>
      </c>
      <c r="T150" s="3">
        <v>200</v>
      </c>
      <c r="U150" s="3">
        <v>1.0129999999999999</v>
      </c>
      <c r="V150" s="3">
        <v>3081.55</v>
      </c>
      <c r="W150" s="3">
        <v>0</v>
      </c>
      <c r="X150" s="3">
        <v>183.6</v>
      </c>
      <c r="Y150" s="3">
        <v>135</v>
      </c>
      <c r="Z150" s="3">
        <v>74388.84</v>
      </c>
      <c r="AA150" s="3">
        <v>92149.45</v>
      </c>
      <c r="AB150" s="3">
        <v>115000</v>
      </c>
      <c r="AC150" s="6">
        <v>1.248</v>
      </c>
      <c r="AD150" s="3">
        <v>124321</v>
      </c>
      <c r="AE150" s="3">
        <v>124321</v>
      </c>
      <c r="AF150" s="3">
        <v>38900.980000000003</v>
      </c>
      <c r="AG150" s="3">
        <v>0</v>
      </c>
      <c r="AH150" s="3">
        <v>761.25</v>
      </c>
      <c r="AI150" s="3">
        <v>253.75</v>
      </c>
      <c r="AJ150" s="3">
        <v>11500</v>
      </c>
      <c r="AK150" s="3">
        <v>0</v>
      </c>
      <c r="AL150" s="3">
        <v>41370.949999999997</v>
      </c>
      <c r="AM150" s="3">
        <v>0</v>
      </c>
      <c r="AN150" s="3">
        <v>0</v>
      </c>
      <c r="AO150" s="3">
        <v>0</v>
      </c>
      <c r="AP150" s="8">
        <v>1</v>
      </c>
      <c r="AQ150" s="8">
        <v>0</v>
      </c>
      <c r="AR150" s="3">
        <v>17046.740000000002</v>
      </c>
      <c r="AS150" s="3">
        <v>0</v>
      </c>
      <c r="AT150" s="3">
        <v>263995</v>
      </c>
      <c r="AU150" s="3">
        <v>583</v>
      </c>
      <c r="AV150" s="3">
        <v>0</v>
      </c>
      <c r="AW150" s="3">
        <v>0</v>
      </c>
      <c r="AX150" s="10">
        <v>0</v>
      </c>
      <c r="AY150" s="10">
        <v>0</v>
      </c>
      <c r="AZ150" s="10">
        <v>64.569999999999993</v>
      </c>
      <c r="BA150" s="3">
        <v>264</v>
      </c>
      <c r="BB150" s="3">
        <v>64.569999999999993</v>
      </c>
      <c r="BC150" s="3">
        <v>71.2</v>
      </c>
      <c r="BD150" s="3">
        <v>40.44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25796</v>
      </c>
      <c r="BN150" s="3">
        <v>10676.4</v>
      </c>
      <c r="BO150" s="3">
        <v>0</v>
      </c>
      <c r="BP150" s="3">
        <v>9940</v>
      </c>
      <c r="BQ150" s="3">
        <v>0</v>
      </c>
      <c r="BR150" s="3">
        <v>0</v>
      </c>
      <c r="BS150" s="3">
        <v>86.56</v>
      </c>
      <c r="BT150" s="3">
        <v>13361.69</v>
      </c>
      <c r="BU150" s="3">
        <v>0</v>
      </c>
      <c r="BV150" s="3">
        <v>74079.41</v>
      </c>
      <c r="BW150" s="3">
        <v>13319.93</v>
      </c>
      <c r="BX150" s="3">
        <v>0</v>
      </c>
      <c r="BY150" s="3">
        <v>0</v>
      </c>
      <c r="BZ150" s="3">
        <v>0</v>
      </c>
      <c r="CA150" s="3">
        <v>6089.68</v>
      </c>
      <c r="CB150" s="3">
        <v>0</v>
      </c>
      <c r="CC150" s="3">
        <v>0</v>
      </c>
      <c r="CD150" s="3">
        <v>0</v>
      </c>
      <c r="CE150" s="3">
        <v>13361.69</v>
      </c>
      <c r="CF150" s="3">
        <v>0</v>
      </c>
      <c r="CG150" s="3">
        <v>74079.41</v>
      </c>
      <c r="CH150" s="3">
        <v>2.64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17046.740000000002</v>
      </c>
      <c r="CS150" s="3">
        <v>18796.04</v>
      </c>
      <c r="CT150" s="3">
        <v>10676.4</v>
      </c>
      <c r="CU150" s="3">
        <v>0</v>
      </c>
      <c r="CV150" s="3">
        <v>0</v>
      </c>
      <c r="CW150" s="3">
        <v>0</v>
      </c>
      <c r="CX150" s="3">
        <v>0</v>
      </c>
      <c r="CY150" s="3">
        <v>0</v>
      </c>
      <c r="CZ150" s="3">
        <v>0</v>
      </c>
      <c r="DA150" s="3">
        <v>0</v>
      </c>
      <c r="DB150" s="3">
        <v>475.93</v>
      </c>
      <c r="DC150" s="3">
        <v>1988</v>
      </c>
      <c r="DD150" s="3">
        <v>0</v>
      </c>
      <c r="DE150" s="3">
        <v>0</v>
      </c>
      <c r="DF150" s="3">
        <v>3498.66</v>
      </c>
      <c r="DG150" s="3">
        <v>3850.32</v>
      </c>
      <c r="DH150" s="3">
        <v>0</v>
      </c>
      <c r="DI150" s="3">
        <v>0</v>
      </c>
      <c r="DJ150" s="3">
        <v>0</v>
      </c>
      <c r="DK150" s="3">
        <v>0</v>
      </c>
      <c r="DL150" s="3">
        <v>0</v>
      </c>
      <c r="DM150" s="3">
        <v>0</v>
      </c>
      <c r="DN150" s="3">
        <v>0</v>
      </c>
      <c r="DO150" s="3">
        <v>0</v>
      </c>
      <c r="DP150" s="3">
        <v>0</v>
      </c>
      <c r="DQ150" s="3">
        <v>0</v>
      </c>
      <c r="DR150" s="3">
        <v>43262.38</v>
      </c>
      <c r="DS150" s="3">
        <v>3498.66</v>
      </c>
      <c r="DT150" s="3">
        <v>0</v>
      </c>
      <c r="DU150" s="3">
        <v>0</v>
      </c>
      <c r="DV150" s="3">
        <v>0</v>
      </c>
      <c r="DW150" s="3">
        <v>0</v>
      </c>
      <c r="DX150" s="3">
        <v>0</v>
      </c>
      <c r="DY150" s="3" t="s">
        <v>140</v>
      </c>
      <c r="DZ150" s="3">
        <v>0</v>
      </c>
      <c r="EA150" s="3" t="s">
        <v>141</v>
      </c>
    </row>
    <row r="151" spans="1:131" ht="13.5" customHeight="1" x14ac:dyDescent="0.25">
      <c r="A151" s="4" t="s">
        <v>609</v>
      </c>
      <c r="B151" s="3" t="s">
        <v>658</v>
      </c>
      <c r="C151" s="3" t="s">
        <v>310</v>
      </c>
      <c r="D151" s="3" t="s">
        <v>839</v>
      </c>
      <c r="E151" s="3" t="s">
        <v>312</v>
      </c>
      <c r="F151" s="3" t="s">
        <v>132</v>
      </c>
      <c r="G151" s="3">
        <v>252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64</v>
      </c>
      <c r="O151" s="3">
        <v>0</v>
      </c>
      <c r="P151" s="3">
        <v>0</v>
      </c>
      <c r="Q151" s="3">
        <v>316</v>
      </c>
      <c r="R151" s="3">
        <v>0</v>
      </c>
      <c r="S151" s="3">
        <v>316</v>
      </c>
      <c r="T151" s="3">
        <v>56800</v>
      </c>
      <c r="U151" s="3">
        <v>27.564</v>
      </c>
      <c r="V151" s="3">
        <v>83849.69</v>
      </c>
      <c r="W151" s="3">
        <v>22974.52</v>
      </c>
      <c r="X151" s="3">
        <v>6446.4</v>
      </c>
      <c r="Y151" s="3">
        <v>4740</v>
      </c>
      <c r="Z151" s="3">
        <v>1730886.4</v>
      </c>
      <c r="AA151" s="3">
        <v>2123698.91</v>
      </c>
      <c r="AB151" s="3">
        <v>1730886.4</v>
      </c>
      <c r="AC151" s="6">
        <v>0.81499999999999995</v>
      </c>
      <c r="AD151" s="3">
        <v>1730886.4</v>
      </c>
      <c r="AE151" s="3">
        <v>2123698.91</v>
      </c>
      <c r="AF151" s="3">
        <v>830455.73</v>
      </c>
      <c r="AG151" s="3">
        <v>0</v>
      </c>
      <c r="AH151" s="3">
        <v>45522.75</v>
      </c>
      <c r="AI151" s="3">
        <v>15174.25</v>
      </c>
      <c r="AJ151" s="3">
        <v>166437.46</v>
      </c>
      <c r="AK151" s="3">
        <v>0</v>
      </c>
      <c r="AL151" s="3">
        <v>17362.13</v>
      </c>
      <c r="AM151" s="3">
        <v>617902.74</v>
      </c>
      <c r="AN151" s="3">
        <v>44832.44</v>
      </c>
      <c r="AO151" s="3">
        <v>0</v>
      </c>
      <c r="AP151" s="8">
        <v>1</v>
      </c>
      <c r="AQ151" s="8">
        <v>0</v>
      </c>
      <c r="AR151" s="3">
        <v>0</v>
      </c>
      <c r="AS151" s="3">
        <v>0</v>
      </c>
      <c r="AT151" s="3">
        <v>1008543</v>
      </c>
      <c r="AU151" s="3">
        <v>13923</v>
      </c>
      <c r="AV151" s="3">
        <v>0</v>
      </c>
      <c r="AW151" s="3">
        <v>0</v>
      </c>
      <c r="AX151" s="10">
        <v>44.38</v>
      </c>
      <c r="AY151" s="10">
        <v>0</v>
      </c>
      <c r="AZ151" s="10">
        <v>0</v>
      </c>
      <c r="BA151" s="3">
        <v>1009</v>
      </c>
      <c r="BB151" s="3">
        <v>44.38</v>
      </c>
      <c r="BC151" s="3">
        <v>63.9</v>
      </c>
      <c r="BD151" s="3">
        <v>64.95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3">
        <v>0</v>
      </c>
      <c r="BL151" s="3">
        <v>0</v>
      </c>
      <c r="BM151" s="3">
        <v>150000</v>
      </c>
      <c r="BN151" s="3">
        <v>106120.13</v>
      </c>
      <c r="BO151" s="3">
        <v>1000</v>
      </c>
      <c r="BP151" s="3">
        <v>343906.43</v>
      </c>
      <c r="BQ151" s="3">
        <v>0</v>
      </c>
      <c r="BR151" s="3">
        <v>0</v>
      </c>
      <c r="BS151" s="3">
        <v>2424.31</v>
      </c>
      <c r="BT151" s="3">
        <v>0</v>
      </c>
      <c r="BU151" s="3">
        <v>0</v>
      </c>
      <c r="BV151" s="3">
        <v>0</v>
      </c>
      <c r="BW151" s="3">
        <v>0</v>
      </c>
      <c r="BX151" s="3">
        <v>0</v>
      </c>
      <c r="BY151" s="3">
        <v>40613.35</v>
      </c>
      <c r="BZ151" s="3">
        <v>2239.25</v>
      </c>
      <c r="CA151" s="3">
        <v>0</v>
      </c>
      <c r="CB151" s="3">
        <v>4044.77</v>
      </c>
      <c r="CC151" s="3">
        <v>0</v>
      </c>
      <c r="CD151" s="3">
        <v>410.29</v>
      </c>
      <c r="CE151" s="3">
        <v>0</v>
      </c>
      <c r="CF151" s="3">
        <v>0</v>
      </c>
      <c r="CG151" s="3">
        <v>0</v>
      </c>
      <c r="CH151" s="3">
        <v>14211.21</v>
      </c>
      <c r="CI151" s="3">
        <v>0</v>
      </c>
      <c r="CJ151" s="3">
        <v>0</v>
      </c>
      <c r="CK151" s="3">
        <v>0</v>
      </c>
      <c r="CL151" s="3">
        <v>0</v>
      </c>
      <c r="CM151" s="3">
        <v>0</v>
      </c>
      <c r="CN151" s="3">
        <v>0</v>
      </c>
      <c r="CO151" s="3">
        <v>0</v>
      </c>
      <c r="CP151" s="3">
        <v>0</v>
      </c>
      <c r="CQ151" s="3">
        <v>0</v>
      </c>
      <c r="CR151" s="3">
        <v>44832.44</v>
      </c>
      <c r="CS151" s="3">
        <v>64449.79</v>
      </c>
      <c r="CT151" s="3">
        <v>65506.78</v>
      </c>
      <c r="CU151" s="3">
        <v>0</v>
      </c>
      <c r="CV151" s="3">
        <v>0</v>
      </c>
      <c r="CW151" s="3">
        <v>0</v>
      </c>
      <c r="CX151" s="3">
        <v>0</v>
      </c>
      <c r="CY151" s="3">
        <v>0</v>
      </c>
      <c r="CZ151" s="3">
        <v>0</v>
      </c>
      <c r="DA151" s="3">
        <v>0</v>
      </c>
      <c r="DB151" s="3">
        <v>22900.07</v>
      </c>
      <c r="DC151" s="3">
        <v>13399.96</v>
      </c>
      <c r="DD151" s="3">
        <v>0</v>
      </c>
      <c r="DE151" s="3">
        <v>0</v>
      </c>
      <c r="DF151" s="3">
        <v>35669.5</v>
      </c>
      <c r="DG151" s="3">
        <v>343906.43</v>
      </c>
      <c r="DH151" s="3">
        <v>0</v>
      </c>
      <c r="DI151" s="3">
        <v>0</v>
      </c>
      <c r="DJ151" s="3">
        <v>0</v>
      </c>
      <c r="DK151" s="3">
        <v>0</v>
      </c>
      <c r="DL151" s="3">
        <v>0</v>
      </c>
      <c r="DM151" s="3">
        <v>0</v>
      </c>
      <c r="DN151" s="3">
        <v>0</v>
      </c>
      <c r="DO151" s="3">
        <v>0</v>
      </c>
      <c r="DP151" s="3">
        <v>0</v>
      </c>
      <c r="DQ151" s="3">
        <v>0</v>
      </c>
      <c r="DR151" s="3">
        <v>1668691.83</v>
      </c>
      <c r="DS151" s="3">
        <v>35669.5</v>
      </c>
      <c r="DT151" s="3">
        <v>0</v>
      </c>
      <c r="DU151" s="3">
        <v>0</v>
      </c>
      <c r="DV151" s="3">
        <v>0</v>
      </c>
      <c r="DW151" s="3">
        <v>0</v>
      </c>
      <c r="DX151" s="3">
        <v>0</v>
      </c>
      <c r="DY151" s="3" t="s">
        <v>133</v>
      </c>
      <c r="DZ151" s="3" t="s">
        <v>134</v>
      </c>
      <c r="EA151" s="3" t="s">
        <v>153</v>
      </c>
    </row>
    <row r="152" spans="1:131" ht="13.5" customHeight="1" x14ac:dyDescent="0.25">
      <c r="A152" s="4" t="s">
        <v>609</v>
      </c>
      <c r="B152" s="3" t="s">
        <v>658</v>
      </c>
      <c r="C152" s="3" t="s">
        <v>310</v>
      </c>
      <c r="D152" s="3" t="s">
        <v>840</v>
      </c>
      <c r="E152" s="3" t="s">
        <v>313</v>
      </c>
      <c r="F152" s="3" t="s">
        <v>139</v>
      </c>
      <c r="G152" s="3">
        <v>0</v>
      </c>
      <c r="H152" s="3">
        <v>0</v>
      </c>
      <c r="I152" s="3">
        <v>0</v>
      </c>
      <c r="J152" s="3">
        <v>0</v>
      </c>
      <c r="K152" s="3">
        <v>106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106</v>
      </c>
      <c r="S152" s="3">
        <v>106</v>
      </c>
      <c r="T152" s="3">
        <v>19200</v>
      </c>
      <c r="U152" s="3">
        <v>9.35</v>
      </c>
      <c r="V152" s="3">
        <v>28442.7</v>
      </c>
      <c r="W152" s="3">
        <v>7064.38</v>
      </c>
      <c r="X152" s="3">
        <v>2162.4</v>
      </c>
      <c r="Y152" s="3">
        <v>1590</v>
      </c>
      <c r="Z152" s="3">
        <v>889766.68</v>
      </c>
      <c r="AA152" s="3">
        <v>1098938.3500000001</v>
      </c>
      <c r="AB152" s="3">
        <v>889766.68</v>
      </c>
      <c r="AC152" s="6">
        <v>0.80969999999999998</v>
      </c>
      <c r="AD152" s="3">
        <v>889766.68</v>
      </c>
      <c r="AE152" s="3">
        <v>1098938.3500000001</v>
      </c>
      <c r="AF152" s="3">
        <v>445419.18</v>
      </c>
      <c r="AG152" s="3">
        <v>0</v>
      </c>
      <c r="AH152" s="3">
        <v>22846.14</v>
      </c>
      <c r="AI152" s="3">
        <v>5379.5</v>
      </c>
      <c r="AJ152" s="3">
        <v>77017.84</v>
      </c>
      <c r="AK152" s="3">
        <v>0</v>
      </c>
      <c r="AL152" s="3">
        <v>10303.94</v>
      </c>
      <c r="AM152" s="3">
        <v>324754.8</v>
      </c>
      <c r="AN152" s="3">
        <v>0</v>
      </c>
      <c r="AO152" s="3">
        <v>27983.14</v>
      </c>
      <c r="AP152" s="8">
        <v>0</v>
      </c>
      <c r="AQ152" s="8">
        <v>1</v>
      </c>
      <c r="AR152" s="3">
        <v>0</v>
      </c>
      <c r="AS152" s="3">
        <v>0</v>
      </c>
      <c r="AT152" s="3">
        <v>1008543</v>
      </c>
      <c r="AU152" s="3">
        <v>0</v>
      </c>
      <c r="AV152" s="3">
        <v>11724</v>
      </c>
      <c r="AW152" s="3">
        <v>0</v>
      </c>
      <c r="AX152" s="10">
        <v>0</v>
      </c>
      <c r="AY152" s="10">
        <v>27.7</v>
      </c>
      <c r="AZ152" s="10">
        <v>0</v>
      </c>
      <c r="BA152" s="3">
        <v>1009</v>
      </c>
      <c r="BB152" s="3">
        <v>27.7</v>
      </c>
      <c r="BC152" s="3">
        <v>61.72</v>
      </c>
      <c r="BD152" s="3">
        <v>64.95</v>
      </c>
      <c r="BE152" s="3">
        <v>0</v>
      </c>
      <c r="BF152" s="3">
        <v>0</v>
      </c>
      <c r="BG152" s="3">
        <v>2.16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150000</v>
      </c>
      <c r="BN152" s="3">
        <v>120033.8</v>
      </c>
      <c r="BO152" s="3">
        <v>3000</v>
      </c>
      <c r="BP152" s="3">
        <v>138369.01</v>
      </c>
      <c r="BQ152" s="3">
        <v>6500</v>
      </c>
      <c r="BR152" s="3">
        <v>0</v>
      </c>
      <c r="BS152" s="3">
        <v>1035.31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54527.02</v>
      </c>
      <c r="BZ152" s="3">
        <v>3360.4</v>
      </c>
      <c r="CA152" s="3">
        <v>0</v>
      </c>
      <c r="CB152" s="3">
        <v>4322.8100000000004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14744.45</v>
      </c>
      <c r="CI152" s="3">
        <v>0</v>
      </c>
      <c r="CJ152" s="3">
        <v>0</v>
      </c>
      <c r="CK152" s="3">
        <v>0</v>
      </c>
      <c r="CL152" s="3">
        <v>0</v>
      </c>
      <c r="CM152" s="3">
        <v>0</v>
      </c>
      <c r="CN152" s="3">
        <v>0</v>
      </c>
      <c r="CO152" s="3">
        <v>0</v>
      </c>
      <c r="CP152" s="3">
        <v>0</v>
      </c>
      <c r="CQ152" s="3">
        <v>0</v>
      </c>
      <c r="CR152" s="3">
        <v>27983.14</v>
      </c>
      <c r="CS152" s="3">
        <v>62250.74</v>
      </c>
      <c r="CT152" s="3">
        <v>65506.78</v>
      </c>
      <c r="CU152" s="3">
        <v>0</v>
      </c>
      <c r="CV152" s="3">
        <v>2177.19</v>
      </c>
      <c r="CW152" s="3">
        <v>0</v>
      </c>
      <c r="CX152" s="3">
        <v>0</v>
      </c>
      <c r="CY152" s="3">
        <v>0</v>
      </c>
      <c r="CZ152" s="3">
        <v>0</v>
      </c>
      <c r="DA152" s="3">
        <v>0</v>
      </c>
      <c r="DB152" s="3">
        <v>21377.360000000001</v>
      </c>
      <c r="DC152" s="3">
        <v>0</v>
      </c>
      <c r="DD152" s="3">
        <v>2275</v>
      </c>
      <c r="DE152" s="3">
        <v>0</v>
      </c>
      <c r="DF152" s="3">
        <v>36502.400000000001</v>
      </c>
      <c r="DG152" s="3">
        <v>138369.01</v>
      </c>
      <c r="DH152" s="3">
        <v>0</v>
      </c>
      <c r="DI152" s="3">
        <v>0</v>
      </c>
      <c r="DJ152" s="3">
        <v>0</v>
      </c>
      <c r="DK152" s="3">
        <v>0</v>
      </c>
      <c r="DL152" s="3">
        <v>0</v>
      </c>
      <c r="DM152" s="3">
        <v>0</v>
      </c>
      <c r="DN152" s="3">
        <v>0</v>
      </c>
      <c r="DO152" s="3">
        <v>0</v>
      </c>
      <c r="DP152" s="3">
        <v>0</v>
      </c>
      <c r="DQ152" s="3">
        <v>0</v>
      </c>
      <c r="DR152" s="3">
        <v>851479.6</v>
      </c>
      <c r="DS152" s="3">
        <v>36502.410000000003</v>
      </c>
      <c r="DT152" s="3">
        <v>0</v>
      </c>
      <c r="DU152" s="3">
        <v>0</v>
      </c>
      <c r="DV152" s="3">
        <v>0</v>
      </c>
      <c r="DW152" s="3">
        <v>0</v>
      </c>
      <c r="DX152" s="3">
        <v>0</v>
      </c>
      <c r="DY152" s="3" t="s">
        <v>133</v>
      </c>
      <c r="DZ152" s="3" t="s">
        <v>134</v>
      </c>
      <c r="EA152" s="3" t="s">
        <v>153</v>
      </c>
    </row>
    <row r="153" spans="1:131" ht="13.5" customHeight="1" x14ac:dyDescent="0.25">
      <c r="A153" s="4" t="s">
        <v>609</v>
      </c>
      <c r="B153" s="3" t="s">
        <v>658</v>
      </c>
      <c r="C153" s="3" t="s">
        <v>310</v>
      </c>
      <c r="D153" s="3" t="s">
        <v>841</v>
      </c>
      <c r="E153" s="3" t="s">
        <v>314</v>
      </c>
      <c r="F153" s="3" t="s">
        <v>132</v>
      </c>
      <c r="G153" s="3">
        <v>1112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328</v>
      </c>
      <c r="O153" s="3">
        <v>0</v>
      </c>
      <c r="P153" s="3">
        <v>0</v>
      </c>
      <c r="Q153" s="3">
        <v>1440</v>
      </c>
      <c r="R153" s="3">
        <v>0</v>
      </c>
      <c r="S153" s="3">
        <v>1440</v>
      </c>
      <c r="T153" s="3">
        <v>75200</v>
      </c>
      <c r="U153" s="3">
        <v>104.837</v>
      </c>
      <c r="V153" s="3">
        <v>318914.15000000002</v>
      </c>
      <c r="W153" s="3">
        <v>58142.33</v>
      </c>
      <c r="X153" s="3">
        <v>29376</v>
      </c>
      <c r="Y153" s="3">
        <v>21600</v>
      </c>
      <c r="Z153" s="3">
        <v>7377240.79</v>
      </c>
      <c r="AA153" s="3">
        <v>9173977.4399999995</v>
      </c>
      <c r="AB153" s="3">
        <v>8965492.7699999996</v>
      </c>
      <c r="AC153" s="6">
        <v>0.97729999999999995</v>
      </c>
      <c r="AD153" s="3">
        <v>8965492.7699999996</v>
      </c>
      <c r="AE153" s="3">
        <v>9173977.4399999995</v>
      </c>
      <c r="AF153" s="3">
        <v>3596056.18</v>
      </c>
      <c r="AG153" s="3">
        <v>0</v>
      </c>
      <c r="AH153" s="3">
        <v>312938.28000000003</v>
      </c>
      <c r="AI153" s="3">
        <v>0</v>
      </c>
      <c r="AJ153" s="3">
        <v>896549.28</v>
      </c>
      <c r="AK153" s="3">
        <v>90054.42</v>
      </c>
      <c r="AL153" s="3">
        <v>641498.63</v>
      </c>
      <c r="AM153" s="3">
        <v>1667129.7</v>
      </c>
      <c r="AN153" s="3">
        <v>656385.52</v>
      </c>
      <c r="AO153" s="3">
        <v>0</v>
      </c>
      <c r="AP153" s="8">
        <v>1</v>
      </c>
      <c r="AQ153" s="8">
        <v>0</v>
      </c>
      <c r="AR153" s="3">
        <v>1581210.53</v>
      </c>
      <c r="AS153" s="3">
        <v>0</v>
      </c>
      <c r="AT153" s="3">
        <v>17185915</v>
      </c>
      <c r="AU153" s="3">
        <v>43665</v>
      </c>
      <c r="AV153" s="3">
        <v>0</v>
      </c>
      <c r="AW153" s="3">
        <v>0</v>
      </c>
      <c r="AX153" s="10">
        <v>38.18</v>
      </c>
      <c r="AY153" s="10">
        <v>0</v>
      </c>
      <c r="AZ153" s="10">
        <v>92.01</v>
      </c>
      <c r="BA153" s="3">
        <v>17186</v>
      </c>
      <c r="BB153" s="3">
        <v>130.19</v>
      </c>
      <c r="BC153" s="3">
        <v>15.06</v>
      </c>
      <c r="BD153" s="3">
        <v>5.81</v>
      </c>
      <c r="BE153" s="3">
        <v>0</v>
      </c>
      <c r="BF153" s="3">
        <v>0</v>
      </c>
      <c r="BG153" s="3">
        <v>0</v>
      </c>
      <c r="BH153" s="3">
        <v>0</v>
      </c>
      <c r="BI153" s="3">
        <v>6.98</v>
      </c>
      <c r="BJ153" s="3">
        <v>0</v>
      </c>
      <c r="BK153" s="3">
        <v>10.83</v>
      </c>
      <c r="BL153" s="3">
        <v>10.76</v>
      </c>
      <c r="BM153" s="3">
        <v>502481.23</v>
      </c>
      <c r="BN153" s="3">
        <v>260417.77</v>
      </c>
      <c r="BO153" s="3">
        <v>14396.13</v>
      </c>
      <c r="BP153" s="3">
        <v>1331870</v>
      </c>
      <c r="BQ153" s="3">
        <v>0</v>
      </c>
      <c r="BR153" s="3">
        <v>0</v>
      </c>
      <c r="BS153" s="3">
        <v>273046.14</v>
      </c>
      <c r="BT153" s="3">
        <v>568586.11</v>
      </c>
      <c r="BU153" s="3">
        <v>401395</v>
      </c>
      <c r="BV153" s="3">
        <v>839571.31</v>
      </c>
      <c r="BW153" s="3">
        <v>7041.45</v>
      </c>
      <c r="BX153" s="3">
        <v>97044.53</v>
      </c>
      <c r="BY153" s="3">
        <v>160536.47</v>
      </c>
      <c r="BZ153" s="3">
        <v>14396.13</v>
      </c>
      <c r="CA153" s="3">
        <v>0</v>
      </c>
      <c r="CB153" s="3">
        <v>0</v>
      </c>
      <c r="CC153" s="3">
        <v>0</v>
      </c>
      <c r="CD153" s="3">
        <v>144462.17000000001</v>
      </c>
      <c r="CE153" s="3">
        <v>397032.95</v>
      </c>
      <c r="CF153" s="3">
        <v>940.69</v>
      </c>
      <c r="CG153" s="3">
        <v>654571.31000000006</v>
      </c>
      <c r="CH153" s="3">
        <v>29276.21</v>
      </c>
      <c r="CI153" s="3">
        <v>0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171553.16</v>
      </c>
      <c r="CP153" s="3">
        <v>214254.1</v>
      </c>
      <c r="CQ153" s="3">
        <v>0</v>
      </c>
      <c r="CR153" s="3">
        <v>2237596.0499999998</v>
      </c>
      <c r="CS153" s="3">
        <v>258886.97</v>
      </c>
      <c r="CT153" s="3">
        <v>99881.3</v>
      </c>
      <c r="CU153" s="3">
        <v>0</v>
      </c>
      <c r="CV153" s="3">
        <v>0</v>
      </c>
      <c r="CW153" s="3">
        <v>0</v>
      </c>
      <c r="CX153" s="3">
        <v>120000</v>
      </c>
      <c r="CY153" s="3">
        <v>0</v>
      </c>
      <c r="CZ153" s="3">
        <v>186200.21</v>
      </c>
      <c r="DA153" s="3">
        <v>185000</v>
      </c>
      <c r="DB153" s="3">
        <v>50248.12</v>
      </c>
      <c r="DC153" s="3">
        <v>228599.25</v>
      </c>
      <c r="DD153" s="3">
        <v>0</v>
      </c>
      <c r="DE153" s="3">
        <v>0</v>
      </c>
      <c r="DF153" s="3">
        <v>58636.76</v>
      </c>
      <c r="DG153" s="3">
        <v>1331870</v>
      </c>
      <c r="DH153" s="3">
        <v>0</v>
      </c>
      <c r="DI153" s="3">
        <v>0</v>
      </c>
      <c r="DJ153" s="3">
        <v>0</v>
      </c>
      <c r="DK153" s="3">
        <v>0</v>
      </c>
      <c r="DL153" s="3">
        <v>0</v>
      </c>
      <c r="DM153" s="3">
        <v>0</v>
      </c>
      <c r="DN153" s="3">
        <v>0</v>
      </c>
      <c r="DO153" s="3">
        <v>0</v>
      </c>
      <c r="DP153" s="3">
        <v>0</v>
      </c>
      <c r="DQ153" s="3">
        <v>0</v>
      </c>
      <c r="DR153" s="3">
        <v>6079356.6399999997</v>
      </c>
      <c r="DS153" s="3">
        <v>58636.76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s="3" t="s">
        <v>133</v>
      </c>
      <c r="DZ153" s="3" t="s">
        <v>134</v>
      </c>
      <c r="EA153" s="3" t="s">
        <v>137</v>
      </c>
    </row>
    <row r="154" spans="1:131" ht="13.5" customHeight="1" x14ac:dyDescent="0.25">
      <c r="A154" s="4" t="s">
        <v>609</v>
      </c>
      <c r="B154" s="3" t="s">
        <v>658</v>
      </c>
      <c r="C154" s="3" t="s">
        <v>310</v>
      </c>
      <c r="D154" s="3" t="s">
        <v>842</v>
      </c>
      <c r="E154" s="3" t="s">
        <v>315</v>
      </c>
      <c r="F154" s="3" t="s">
        <v>139</v>
      </c>
      <c r="G154" s="3">
        <v>0</v>
      </c>
      <c r="H154" s="3">
        <v>0</v>
      </c>
      <c r="I154" s="3">
        <v>0</v>
      </c>
      <c r="J154" s="3">
        <v>0</v>
      </c>
      <c r="K154" s="3">
        <v>570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570</v>
      </c>
      <c r="S154" s="3">
        <v>570</v>
      </c>
      <c r="T154" s="3">
        <v>23000</v>
      </c>
      <c r="U154" s="3">
        <v>48.243000000000002</v>
      </c>
      <c r="V154" s="3">
        <v>146755.21</v>
      </c>
      <c r="W154" s="3">
        <v>14552.26</v>
      </c>
      <c r="X154" s="3">
        <v>11628</v>
      </c>
      <c r="Y154" s="3">
        <v>8550</v>
      </c>
      <c r="Z154" s="3">
        <v>3583856.87</v>
      </c>
      <c r="AA154" s="3">
        <v>4455172.95</v>
      </c>
      <c r="AB154" s="3">
        <v>4664564.2300000004</v>
      </c>
      <c r="AC154" s="6">
        <v>1.0469999999999999</v>
      </c>
      <c r="AD154" s="3">
        <v>4664564.2300000004</v>
      </c>
      <c r="AE154" s="3">
        <v>4664564.2300000004</v>
      </c>
      <c r="AF154" s="3">
        <v>1798186.01</v>
      </c>
      <c r="AG154" s="3">
        <v>0</v>
      </c>
      <c r="AH154" s="3">
        <v>115101</v>
      </c>
      <c r="AI154" s="3">
        <v>0</v>
      </c>
      <c r="AJ154" s="3">
        <v>466456.42</v>
      </c>
      <c r="AK154" s="3">
        <v>38368.65</v>
      </c>
      <c r="AL154" s="3">
        <v>365602.33</v>
      </c>
      <c r="AM154" s="3">
        <v>711332.31</v>
      </c>
      <c r="AN154" s="3">
        <v>0</v>
      </c>
      <c r="AO154" s="3">
        <v>389149.75</v>
      </c>
      <c r="AP154" s="8">
        <v>0</v>
      </c>
      <c r="AQ154" s="8">
        <v>1</v>
      </c>
      <c r="AR154" s="3">
        <v>1080707.3600000001</v>
      </c>
      <c r="AS154" s="3">
        <v>0</v>
      </c>
      <c r="AT154" s="3">
        <v>19838236</v>
      </c>
      <c r="AU154" s="3">
        <v>0</v>
      </c>
      <c r="AV154" s="3">
        <v>36237</v>
      </c>
      <c r="AW154" s="3">
        <v>0</v>
      </c>
      <c r="AX154" s="10">
        <v>0</v>
      </c>
      <c r="AY154" s="10">
        <v>19.63</v>
      </c>
      <c r="AZ154" s="10">
        <v>54.48</v>
      </c>
      <c r="BA154" s="3">
        <v>19838</v>
      </c>
      <c r="BB154" s="3">
        <v>74.11</v>
      </c>
      <c r="BC154" s="3">
        <v>15.03</v>
      </c>
      <c r="BD154" s="3">
        <v>6.12</v>
      </c>
      <c r="BE154" s="3">
        <v>0.17</v>
      </c>
      <c r="BF154" s="3">
        <v>0</v>
      </c>
      <c r="BG154" s="3">
        <v>0.59</v>
      </c>
      <c r="BH154" s="3">
        <v>0</v>
      </c>
      <c r="BI154" s="3">
        <v>3.02</v>
      </c>
      <c r="BJ154" s="3">
        <v>0</v>
      </c>
      <c r="BK154" s="3">
        <v>7.34</v>
      </c>
      <c r="BL154" s="3">
        <v>0</v>
      </c>
      <c r="BM154" s="3">
        <v>507975.93</v>
      </c>
      <c r="BN154" s="3">
        <v>246429.74</v>
      </c>
      <c r="BO154" s="3">
        <v>5500</v>
      </c>
      <c r="BP154" s="3">
        <v>672350</v>
      </c>
      <c r="BQ154" s="3">
        <v>55000</v>
      </c>
      <c r="BR154" s="3">
        <v>0</v>
      </c>
      <c r="BS154" s="3">
        <v>179826.12</v>
      </c>
      <c r="BT154" s="3">
        <v>875063.94</v>
      </c>
      <c r="BU154" s="3">
        <v>263816.88</v>
      </c>
      <c r="BV154" s="3">
        <v>246711.08</v>
      </c>
      <c r="BW154" s="3">
        <v>0</v>
      </c>
      <c r="BX154" s="3">
        <v>62004.77</v>
      </c>
      <c r="BY154" s="3">
        <v>125075.94</v>
      </c>
      <c r="BZ154" s="3">
        <v>2163.85</v>
      </c>
      <c r="CA154" s="3">
        <v>0</v>
      </c>
      <c r="CB154" s="3">
        <v>43382.17</v>
      </c>
      <c r="CC154" s="3">
        <v>0</v>
      </c>
      <c r="CD154" s="3">
        <v>115656.03</v>
      </c>
      <c r="CE154" s="3">
        <v>730133.92</v>
      </c>
      <c r="CF154" s="3">
        <v>814.01</v>
      </c>
      <c r="CG154" s="3">
        <v>246711.08</v>
      </c>
      <c r="CH154" s="3">
        <v>30689.02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v>0</v>
      </c>
      <c r="CO154" s="3">
        <v>144930.01999999999</v>
      </c>
      <c r="CP154" s="3">
        <v>117478.25</v>
      </c>
      <c r="CQ154" s="3">
        <v>0</v>
      </c>
      <c r="CR154" s="3">
        <v>1469857.11</v>
      </c>
      <c r="CS154" s="3">
        <v>298077.92</v>
      </c>
      <c r="CT154" s="3">
        <v>121353.8</v>
      </c>
      <c r="CU154" s="3">
        <v>3336.15</v>
      </c>
      <c r="CV154" s="3">
        <v>11617.83</v>
      </c>
      <c r="CW154" s="3">
        <v>0</v>
      </c>
      <c r="CX154" s="3">
        <v>60000</v>
      </c>
      <c r="CY154" s="3">
        <v>0</v>
      </c>
      <c r="CZ154" s="3">
        <v>145524.62</v>
      </c>
      <c r="DA154" s="3">
        <v>0</v>
      </c>
      <c r="DB154" s="3">
        <v>101595.19</v>
      </c>
      <c r="DC154" s="3">
        <v>117385.19</v>
      </c>
      <c r="DD154" s="3">
        <v>0</v>
      </c>
      <c r="DE154" s="3">
        <v>0</v>
      </c>
      <c r="DF154" s="3">
        <v>58602.11</v>
      </c>
      <c r="DG154" s="3">
        <v>672350</v>
      </c>
      <c r="DH154" s="3">
        <v>0</v>
      </c>
      <c r="DI154" s="3">
        <v>0</v>
      </c>
      <c r="DJ154" s="3">
        <v>0</v>
      </c>
      <c r="DK154" s="3">
        <v>0</v>
      </c>
      <c r="DL154" s="3">
        <v>0</v>
      </c>
      <c r="DM154" s="3">
        <v>0</v>
      </c>
      <c r="DN154" s="3">
        <v>0</v>
      </c>
      <c r="DO154" s="3">
        <v>0</v>
      </c>
      <c r="DP154" s="3">
        <v>0</v>
      </c>
      <c r="DQ154" s="3">
        <v>0</v>
      </c>
      <c r="DR154" s="3">
        <v>2829104.79</v>
      </c>
      <c r="DS154" s="3">
        <v>58602.11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s="3" t="s">
        <v>149</v>
      </c>
      <c r="DZ154" s="3">
        <v>0</v>
      </c>
      <c r="EA154" s="3" t="s">
        <v>141</v>
      </c>
    </row>
    <row r="155" spans="1:131" ht="13.5" customHeight="1" x14ac:dyDescent="0.25">
      <c r="A155" s="4" t="s">
        <v>609</v>
      </c>
      <c r="B155" s="3" t="s">
        <v>658</v>
      </c>
      <c r="C155" s="3" t="s">
        <v>310</v>
      </c>
      <c r="D155" s="3" t="s">
        <v>843</v>
      </c>
      <c r="E155" s="3" t="s">
        <v>210</v>
      </c>
      <c r="F155" s="3" t="s">
        <v>132</v>
      </c>
      <c r="G155" s="3">
        <v>25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25</v>
      </c>
      <c r="R155" s="3">
        <v>0</v>
      </c>
      <c r="S155" s="3">
        <v>25</v>
      </c>
      <c r="T155" s="3">
        <v>200</v>
      </c>
      <c r="U155" s="3">
        <v>3.044</v>
      </c>
      <c r="V155" s="3">
        <v>9259.85</v>
      </c>
      <c r="W155" s="3">
        <v>1881.93</v>
      </c>
      <c r="X155" s="3">
        <v>510</v>
      </c>
      <c r="Y155" s="3">
        <v>375</v>
      </c>
      <c r="Z155" s="3">
        <v>154535.03</v>
      </c>
      <c r="AA155" s="3">
        <v>190429.28</v>
      </c>
      <c r="AB155" s="3">
        <v>190429.28</v>
      </c>
      <c r="AC155" s="6">
        <v>1</v>
      </c>
      <c r="AD155" s="3">
        <v>190429.28</v>
      </c>
      <c r="AE155" s="3">
        <v>190429.28</v>
      </c>
      <c r="AF155" s="3">
        <v>76253.73</v>
      </c>
      <c r="AG155" s="3">
        <v>0</v>
      </c>
      <c r="AH155" s="3">
        <v>3806.25</v>
      </c>
      <c r="AI155" s="3">
        <v>1268.75</v>
      </c>
      <c r="AJ155" s="3">
        <v>19042.93</v>
      </c>
      <c r="AK155" s="3">
        <v>422.79</v>
      </c>
      <c r="AL155" s="3">
        <v>15368.75</v>
      </c>
      <c r="AM155" s="3">
        <v>0</v>
      </c>
      <c r="AN155" s="3">
        <v>32512.720000000001</v>
      </c>
      <c r="AO155" s="3">
        <v>0</v>
      </c>
      <c r="AP155" s="8">
        <v>1</v>
      </c>
      <c r="AQ155" s="8">
        <v>0</v>
      </c>
      <c r="AR155" s="3">
        <v>35894.25</v>
      </c>
      <c r="AS155" s="3">
        <v>0</v>
      </c>
      <c r="AT155" s="3">
        <v>2556629</v>
      </c>
      <c r="AU155" s="3">
        <v>0</v>
      </c>
      <c r="AV155" s="3">
        <v>0</v>
      </c>
      <c r="AW155" s="3">
        <v>0</v>
      </c>
      <c r="AX155" s="10">
        <v>12.72</v>
      </c>
      <c r="AY155" s="10">
        <v>0</v>
      </c>
      <c r="AZ155" s="10">
        <v>14.04</v>
      </c>
      <c r="BA155" s="3">
        <v>2557</v>
      </c>
      <c r="BB155" s="3">
        <v>26.76</v>
      </c>
      <c r="BC155" s="3">
        <v>3.4</v>
      </c>
      <c r="BD155" s="3">
        <v>5.52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3">
        <v>0</v>
      </c>
      <c r="BK155" s="3">
        <v>0</v>
      </c>
      <c r="BL155" s="3">
        <v>0</v>
      </c>
      <c r="BM155" s="3">
        <v>67591.039999999994</v>
      </c>
      <c r="BN155" s="3">
        <v>175327.59</v>
      </c>
      <c r="BO155" s="3">
        <v>0</v>
      </c>
      <c r="BP155" s="3">
        <v>29374.69</v>
      </c>
      <c r="BQ155" s="3">
        <v>0</v>
      </c>
      <c r="BR155" s="3">
        <v>0</v>
      </c>
      <c r="BS155" s="3">
        <v>4009.61</v>
      </c>
      <c r="BT155" s="3">
        <v>517.17999999999995</v>
      </c>
      <c r="BU155" s="3">
        <v>0</v>
      </c>
      <c r="BV155" s="3">
        <v>39901.46</v>
      </c>
      <c r="BW155" s="3">
        <v>14366.8</v>
      </c>
      <c r="BX155" s="3">
        <v>22297.43</v>
      </c>
      <c r="BY155" s="3">
        <v>159062.26999999999</v>
      </c>
      <c r="BZ155" s="3">
        <v>0</v>
      </c>
      <c r="CA155" s="3">
        <v>8270.16</v>
      </c>
      <c r="CB155" s="3">
        <v>0</v>
      </c>
      <c r="CC155" s="3">
        <v>0</v>
      </c>
      <c r="CD155" s="3">
        <v>3829.8</v>
      </c>
      <c r="CE155" s="3">
        <v>517.17999999999995</v>
      </c>
      <c r="CF155" s="3">
        <v>0</v>
      </c>
      <c r="CG155" s="3">
        <v>39901.46</v>
      </c>
      <c r="CH155" s="3">
        <v>1647.65</v>
      </c>
      <c r="CI155" s="3">
        <v>2162.7199999999998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0</v>
      </c>
      <c r="CP155" s="3">
        <v>0</v>
      </c>
      <c r="CQ155" s="3">
        <v>0</v>
      </c>
      <c r="CR155" s="3">
        <v>68406.97</v>
      </c>
      <c r="CS155" s="3">
        <v>8693.02</v>
      </c>
      <c r="CT155" s="3">
        <v>14102.6</v>
      </c>
      <c r="CU155" s="3">
        <v>0</v>
      </c>
      <c r="CV155" s="3">
        <v>0</v>
      </c>
      <c r="CW155" s="3">
        <v>0</v>
      </c>
      <c r="CX155" s="3">
        <v>0</v>
      </c>
      <c r="CY155" s="3">
        <v>0</v>
      </c>
      <c r="CZ155" s="3">
        <v>0</v>
      </c>
      <c r="DA155" s="3">
        <v>0</v>
      </c>
      <c r="DB155" s="3">
        <v>13518.21</v>
      </c>
      <c r="DC155" s="3">
        <v>5874.94</v>
      </c>
      <c r="DD155" s="3">
        <v>0</v>
      </c>
      <c r="DE155" s="3">
        <v>0</v>
      </c>
      <c r="DF155" s="3">
        <v>17476.47</v>
      </c>
      <c r="DG155" s="3">
        <v>21104.53</v>
      </c>
      <c r="DH155" s="3">
        <v>0</v>
      </c>
      <c r="DI155" s="3">
        <v>0</v>
      </c>
      <c r="DJ155" s="3">
        <v>0</v>
      </c>
      <c r="DK155" s="3">
        <v>0</v>
      </c>
      <c r="DL155" s="3">
        <v>0</v>
      </c>
      <c r="DM155" s="3">
        <v>0</v>
      </c>
      <c r="DN155" s="3">
        <v>0</v>
      </c>
      <c r="DO155" s="3">
        <v>0</v>
      </c>
      <c r="DP155" s="3">
        <v>0</v>
      </c>
      <c r="DQ155" s="3">
        <v>0</v>
      </c>
      <c r="DR155" s="3">
        <v>92286.76</v>
      </c>
      <c r="DS155" s="3">
        <v>17476.47</v>
      </c>
      <c r="DT155" s="3">
        <v>0</v>
      </c>
      <c r="DU155" s="3">
        <v>0</v>
      </c>
      <c r="DV155" s="3">
        <v>0</v>
      </c>
      <c r="DW155" s="3">
        <v>0</v>
      </c>
      <c r="DX155" s="3">
        <v>0</v>
      </c>
      <c r="DY155" s="3" t="s">
        <v>133</v>
      </c>
      <c r="DZ155" s="3" t="s">
        <v>134</v>
      </c>
      <c r="EA155" s="3" t="s">
        <v>137</v>
      </c>
    </row>
    <row r="156" spans="1:131" ht="13.5" customHeight="1" x14ac:dyDescent="0.25">
      <c r="A156" s="4" t="s">
        <v>609</v>
      </c>
      <c r="B156" s="3" t="s">
        <v>659</v>
      </c>
      <c r="C156" s="3" t="s">
        <v>316</v>
      </c>
      <c r="D156" s="3" t="s">
        <v>844</v>
      </c>
      <c r="E156" s="3" t="s">
        <v>317</v>
      </c>
      <c r="F156" s="3" t="s">
        <v>132</v>
      </c>
      <c r="G156" s="3">
        <v>200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64</v>
      </c>
      <c r="O156" s="3">
        <v>0</v>
      </c>
      <c r="P156" s="3">
        <v>0</v>
      </c>
      <c r="Q156" s="3">
        <v>264</v>
      </c>
      <c r="R156" s="3">
        <v>0</v>
      </c>
      <c r="S156" s="3">
        <v>264</v>
      </c>
      <c r="T156" s="3">
        <v>1000</v>
      </c>
      <c r="U156" s="3">
        <v>23.95</v>
      </c>
      <c r="V156" s="3">
        <v>72855.899999999994</v>
      </c>
      <c r="W156" s="3">
        <v>3925.73</v>
      </c>
      <c r="X156" s="3">
        <v>5385.6</v>
      </c>
      <c r="Y156" s="3">
        <v>3960</v>
      </c>
      <c r="Z156" s="3">
        <v>1419486.78</v>
      </c>
      <c r="AA156" s="3">
        <v>1768994.34</v>
      </c>
      <c r="AB156" s="3">
        <v>1772297</v>
      </c>
      <c r="AC156" s="6">
        <v>1.0019</v>
      </c>
      <c r="AD156" s="3">
        <v>1772297.18</v>
      </c>
      <c r="AE156" s="3">
        <v>1788149.19</v>
      </c>
      <c r="AF156" s="3">
        <v>710030.89</v>
      </c>
      <c r="AG156" s="3">
        <v>0</v>
      </c>
      <c r="AH156" s="3">
        <v>40397.18</v>
      </c>
      <c r="AI156" s="3">
        <v>12636.75</v>
      </c>
      <c r="AJ156" s="3">
        <v>27030.48</v>
      </c>
      <c r="AK156" s="3">
        <v>0</v>
      </c>
      <c r="AL156" s="3">
        <v>171796.32</v>
      </c>
      <c r="AM156" s="3">
        <v>225624.85</v>
      </c>
      <c r="AN156" s="3">
        <v>184510.31</v>
      </c>
      <c r="AO156" s="3">
        <v>0</v>
      </c>
      <c r="AP156" s="8">
        <v>1</v>
      </c>
      <c r="AQ156" s="8">
        <v>0</v>
      </c>
      <c r="AR156" s="3">
        <v>352810.22</v>
      </c>
      <c r="AS156" s="3">
        <v>0</v>
      </c>
      <c r="AT156" s="3">
        <v>5687875</v>
      </c>
      <c r="AU156" s="3">
        <v>6953</v>
      </c>
      <c r="AV156" s="3">
        <v>0</v>
      </c>
      <c r="AW156" s="3">
        <v>0</v>
      </c>
      <c r="AX156" s="10">
        <v>32.450000000000003</v>
      </c>
      <c r="AY156" s="10">
        <v>0</v>
      </c>
      <c r="AZ156" s="10">
        <v>62.03</v>
      </c>
      <c r="BA156" s="3">
        <v>5688</v>
      </c>
      <c r="BB156" s="3">
        <v>94.48</v>
      </c>
      <c r="BC156" s="3">
        <v>20.239999999999998</v>
      </c>
      <c r="BD156" s="3">
        <v>0</v>
      </c>
      <c r="BE156" s="3">
        <v>1.41</v>
      </c>
      <c r="BF156" s="3">
        <v>0</v>
      </c>
      <c r="BG156" s="3">
        <v>0</v>
      </c>
      <c r="BH156" s="3">
        <v>0</v>
      </c>
      <c r="BI156" s="3">
        <v>3.63</v>
      </c>
      <c r="BJ156" s="3">
        <v>0</v>
      </c>
      <c r="BK156" s="3">
        <v>0</v>
      </c>
      <c r="BL156" s="3">
        <v>0</v>
      </c>
      <c r="BM156" s="3">
        <v>188173</v>
      </c>
      <c r="BN156" s="3">
        <v>0</v>
      </c>
      <c r="BO156" s="3">
        <v>16043</v>
      </c>
      <c r="BP156" s="3">
        <v>271450</v>
      </c>
      <c r="BQ156" s="3">
        <v>0</v>
      </c>
      <c r="BR156" s="3">
        <v>0</v>
      </c>
      <c r="BS156" s="3">
        <v>22311.68</v>
      </c>
      <c r="BT156" s="3">
        <v>17086.21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8037.94</v>
      </c>
      <c r="CA156" s="3">
        <v>0</v>
      </c>
      <c r="CB156" s="3">
        <v>0</v>
      </c>
      <c r="CC156" s="3">
        <v>0</v>
      </c>
      <c r="CD156" s="3">
        <v>0</v>
      </c>
      <c r="CE156" s="3">
        <v>14673.2</v>
      </c>
      <c r="CF156" s="3">
        <v>0</v>
      </c>
      <c r="CG156" s="3">
        <v>0</v>
      </c>
      <c r="CH156" s="3">
        <v>10971.64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2413.0100000000002</v>
      </c>
      <c r="CP156" s="3">
        <v>0</v>
      </c>
      <c r="CQ156" s="3">
        <v>0</v>
      </c>
      <c r="CR156" s="3">
        <v>537320.53</v>
      </c>
      <c r="CS156" s="3">
        <v>115134.66</v>
      </c>
      <c r="CT156" s="3">
        <v>0</v>
      </c>
      <c r="CU156" s="3">
        <v>8005.06</v>
      </c>
      <c r="CV156" s="3">
        <v>0</v>
      </c>
      <c r="CW156" s="3">
        <v>0</v>
      </c>
      <c r="CX156" s="3">
        <v>20660</v>
      </c>
      <c r="CY156" s="3">
        <v>0</v>
      </c>
      <c r="CZ156" s="3">
        <v>0</v>
      </c>
      <c r="DA156" s="3">
        <v>0</v>
      </c>
      <c r="DB156" s="3">
        <v>0</v>
      </c>
      <c r="DC156" s="3">
        <v>38852.44</v>
      </c>
      <c r="DD156" s="3">
        <v>0</v>
      </c>
      <c r="DE156" s="3">
        <v>0</v>
      </c>
      <c r="DF156" s="3">
        <v>31033.35</v>
      </c>
      <c r="DG156" s="3">
        <v>271450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0</v>
      </c>
      <c r="DN156" s="3">
        <v>0</v>
      </c>
      <c r="DO156" s="3">
        <v>0</v>
      </c>
      <c r="DP156" s="3">
        <v>0</v>
      </c>
      <c r="DQ156" s="3">
        <v>0</v>
      </c>
      <c r="DR156" s="3">
        <v>1063180.1499999999</v>
      </c>
      <c r="DS156" s="3">
        <v>31033.35</v>
      </c>
      <c r="DT156" s="3">
        <v>0</v>
      </c>
      <c r="DU156" s="3">
        <v>0</v>
      </c>
      <c r="DV156" s="3">
        <v>0</v>
      </c>
      <c r="DW156" s="3">
        <v>0</v>
      </c>
      <c r="DX156" s="3">
        <v>0</v>
      </c>
      <c r="DY156" s="3" t="s">
        <v>149</v>
      </c>
      <c r="DZ156" s="3">
        <v>0</v>
      </c>
      <c r="EA156" s="3" t="s">
        <v>141</v>
      </c>
    </row>
    <row r="157" spans="1:131" ht="13.5" customHeight="1" x14ac:dyDescent="0.25">
      <c r="A157" s="4" t="s">
        <v>609</v>
      </c>
      <c r="B157" s="3" t="s">
        <v>659</v>
      </c>
      <c r="C157" s="3" t="s">
        <v>316</v>
      </c>
      <c r="D157" s="3" t="s">
        <v>845</v>
      </c>
      <c r="E157" s="3" t="s">
        <v>318</v>
      </c>
      <c r="F157" s="3" t="s">
        <v>132</v>
      </c>
      <c r="G157" s="3">
        <v>221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62</v>
      </c>
      <c r="O157" s="3">
        <v>0</v>
      </c>
      <c r="P157" s="3">
        <v>0</v>
      </c>
      <c r="Q157" s="3">
        <v>283</v>
      </c>
      <c r="R157" s="3">
        <v>0</v>
      </c>
      <c r="S157" s="3">
        <v>283</v>
      </c>
      <c r="T157" s="3">
        <v>2400</v>
      </c>
      <c r="U157" s="3">
        <v>24.994</v>
      </c>
      <c r="V157" s="3">
        <v>76031.75</v>
      </c>
      <c r="W157" s="3">
        <v>11163.28</v>
      </c>
      <c r="X157" s="3">
        <v>5773.2</v>
      </c>
      <c r="Y157" s="3">
        <v>4245</v>
      </c>
      <c r="Z157" s="3">
        <v>1546884.83</v>
      </c>
      <c r="AA157" s="3">
        <v>1932730.7</v>
      </c>
      <c r="AB157" s="3">
        <v>1675713.83</v>
      </c>
      <c r="AC157" s="6">
        <v>0.86699999999999999</v>
      </c>
      <c r="AD157" s="3">
        <v>1675713.83</v>
      </c>
      <c r="AE157" s="3">
        <v>1932730.7</v>
      </c>
      <c r="AF157" s="3">
        <v>752739.29</v>
      </c>
      <c r="AG157" s="3">
        <v>0</v>
      </c>
      <c r="AH157" s="3">
        <v>67387.360000000001</v>
      </c>
      <c r="AI157" s="3">
        <v>14362.25</v>
      </c>
      <c r="AJ157" s="3">
        <v>125049.39</v>
      </c>
      <c r="AK157" s="3">
        <v>0</v>
      </c>
      <c r="AL157" s="3">
        <v>101424.69</v>
      </c>
      <c r="AM157" s="3">
        <v>321962.55</v>
      </c>
      <c r="AN157" s="3">
        <v>203757.71</v>
      </c>
      <c r="AO157" s="3">
        <v>0</v>
      </c>
      <c r="AP157" s="8">
        <v>1</v>
      </c>
      <c r="AQ157" s="8">
        <v>0</v>
      </c>
      <c r="AR157" s="3">
        <v>128829</v>
      </c>
      <c r="AS157" s="3">
        <v>0</v>
      </c>
      <c r="AT157" s="3">
        <v>5073429</v>
      </c>
      <c r="AU157" s="3">
        <v>8015</v>
      </c>
      <c r="AV157" s="3">
        <v>0</v>
      </c>
      <c r="AW157" s="3">
        <v>0</v>
      </c>
      <c r="AX157" s="10">
        <v>40.17</v>
      </c>
      <c r="AY157" s="10">
        <v>0</v>
      </c>
      <c r="AZ157" s="10">
        <v>25.39</v>
      </c>
      <c r="BA157" s="3">
        <v>5073</v>
      </c>
      <c r="BB157" s="3">
        <v>65.56</v>
      </c>
      <c r="BC157" s="3">
        <v>26.21</v>
      </c>
      <c r="BD157" s="3">
        <v>0</v>
      </c>
      <c r="BE157" s="3">
        <v>2.4900000000000002</v>
      </c>
      <c r="BF157" s="3">
        <v>0</v>
      </c>
      <c r="BG157" s="3">
        <v>0</v>
      </c>
      <c r="BH157" s="3">
        <v>0</v>
      </c>
      <c r="BI157" s="3">
        <v>3.92</v>
      </c>
      <c r="BJ157" s="3">
        <v>0</v>
      </c>
      <c r="BK157" s="3">
        <v>0</v>
      </c>
      <c r="BL157" s="3">
        <v>0</v>
      </c>
      <c r="BM157" s="3">
        <v>238500</v>
      </c>
      <c r="BN157" s="3">
        <v>0</v>
      </c>
      <c r="BO157" s="3">
        <v>12647</v>
      </c>
      <c r="BP157" s="3">
        <v>225000</v>
      </c>
      <c r="BQ157" s="3">
        <v>0</v>
      </c>
      <c r="BR157" s="3">
        <v>0</v>
      </c>
      <c r="BS157" s="3">
        <v>21699.919999999998</v>
      </c>
      <c r="BT157" s="3">
        <v>16897.64</v>
      </c>
      <c r="BU157" s="3">
        <v>32881.760000000002</v>
      </c>
      <c r="BV157" s="3">
        <v>1518.05</v>
      </c>
      <c r="BW157" s="3">
        <v>0</v>
      </c>
      <c r="BX157" s="3">
        <v>2175.31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16897.64</v>
      </c>
      <c r="CF157" s="3">
        <v>32881.760000000002</v>
      </c>
      <c r="CG157" s="3">
        <v>1518.05</v>
      </c>
      <c r="CH157" s="3">
        <v>11988.71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0</v>
      </c>
      <c r="CP157" s="3">
        <v>0</v>
      </c>
      <c r="CQ157" s="3">
        <v>0</v>
      </c>
      <c r="CR157" s="3">
        <v>332586.71000000002</v>
      </c>
      <c r="CS157" s="3">
        <v>132986.01</v>
      </c>
      <c r="CT157" s="3">
        <v>0</v>
      </c>
      <c r="CU157" s="3">
        <v>12647</v>
      </c>
      <c r="CV157" s="3">
        <v>0</v>
      </c>
      <c r="CW157" s="3">
        <v>0</v>
      </c>
      <c r="CX157" s="3">
        <v>19900</v>
      </c>
      <c r="CY157" s="3">
        <v>0</v>
      </c>
      <c r="CZ157" s="3">
        <v>0</v>
      </c>
      <c r="DA157" s="3">
        <v>0</v>
      </c>
      <c r="DB157" s="3">
        <v>47700</v>
      </c>
      <c r="DC157" s="3">
        <v>0</v>
      </c>
      <c r="DD157" s="3">
        <v>0</v>
      </c>
      <c r="DE157" s="3">
        <v>0</v>
      </c>
      <c r="DF157" s="3">
        <v>45674.98</v>
      </c>
      <c r="DG157" s="3">
        <v>225000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0</v>
      </c>
      <c r="DN157" s="3">
        <v>0</v>
      </c>
      <c r="DO157" s="3">
        <v>0</v>
      </c>
      <c r="DP157" s="3">
        <v>0</v>
      </c>
      <c r="DQ157" s="3">
        <v>0</v>
      </c>
      <c r="DR157" s="3">
        <v>1241702.43</v>
      </c>
      <c r="DS157" s="3">
        <v>45674.99</v>
      </c>
      <c r="DT157" s="3">
        <v>0</v>
      </c>
      <c r="DU157" s="3">
        <v>0</v>
      </c>
      <c r="DV157" s="3">
        <v>0</v>
      </c>
      <c r="DW157" s="3">
        <v>0</v>
      </c>
      <c r="DX157" s="3">
        <v>0</v>
      </c>
      <c r="DY157" s="3" t="s">
        <v>133</v>
      </c>
      <c r="DZ157" s="3" t="s">
        <v>134</v>
      </c>
      <c r="EA157" s="3" t="s">
        <v>135</v>
      </c>
    </row>
    <row r="158" spans="1:131" ht="13.5" customHeight="1" x14ac:dyDescent="0.25">
      <c r="A158" s="4" t="s">
        <v>609</v>
      </c>
      <c r="B158" s="3" t="s">
        <v>659</v>
      </c>
      <c r="C158" s="3" t="s">
        <v>316</v>
      </c>
      <c r="D158" s="3" t="s">
        <v>846</v>
      </c>
      <c r="E158" s="3" t="s">
        <v>319</v>
      </c>
      <c r="F158" s="3" t="s">
        <v>139</v>
      </c>
      <c r="G158" s="3">
        <v>0</v>
      </c>
      <c r="H158" s="3">
        <v>0</v>
      </c>
      <c r="I158" s="3">
        <v>0</v>
      </c>
      <c r="J158" s="3">
        <v>0</v>
      </c>
      <c r="K158" s="3">
        <v>144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144</v>
      </c>
      <c r="S158" s="3">
        <v>144</v>
      </c>
      <c r="T158" s="3">
        <v>1800</v>
      </c>
      <c r="U158" s="3">
        <v>13.098000000000001</v>
      </c>
      <c r="V158" s="3">
        <v>39844.120000000003</v>
      </c>
      <c r="W158" s="3">
        <v>4011.18</v>
      </c>
      <c r="X158" s="3">
        <v>2937.6</v>
      </c>
      <c r="Y158" s="3">
        <v>2160</v>
      </c>
      <c r="Z158" s="3">
        <v>1089710.97</v>
      </c>
      <c r="AA158" s="3">
        <v>1359687.14</v>
      </c>
      <c r="AB158" s="3">
        <v>1171518.46</v>
      </c>
      <c r="AC158" s="6">
        <v>0.86160000000000003</v>
      </c>
      <c r="AD158" s="3">
        <v>1171518.46</v>
      </c>
      <c r="AE158" s="3">
        <v>1359687.14</v>
      </c>
      <c r="AF158" s="3">
        <v>558015.13</v>
      </c>
      <c r="AG158" s="3">
        <v>0</v>
      </c>
      <c r="AH158" s="3">
        <v>26736.62</v>
      </c>
      <c r="AI158" s="3">
        <v>7105</v>
      </c>
      <c r="AJ158" s="3">
        <v>114933.36</v>
      </c>
      <c r="AK158" s="3">
        <v>0</v>
      </c>
      <c r="AL158" s="3">
        <v>114680.24</v>
      </c>
      <c r="AM158" s="3">
        <v>113173.31</v>
      </c>
      <c r="AN158" s="3">
        <v>0</v>
      </c>
      <c r="AO158" s="3">
        <v>226352.77</v>
      </c>
      <c r="AP158" s="8">
        <v>0</v>
      </c>
      <c r="AQ158" s="8">
        <v>1</v>
      </c>
      <c r="AR158" s="3">
        <v>81807.490000000005</v>
      </c>
      <c r="AS158" s="3">
        <v>0</v>
      </c>
      <c r="AT158" s="3">
        <v>11567249</v>
      </c>
      <c r="AU158" s="3">
        <v>0</v>
      </c>
      <c r="AV158" s="3">
        <v>5783</v>
      </c>
      <c r="AW158" s="3">
        <v>0</v>
      </c>
      <c r="AX158" s="10">
        <v>0</v>
      </c>
      <c r="AY158" s="10">
        <v>19.57</v>
      </c>
      <c r="AZ158" s="10">
        <v>7.07</v>
      </c>
      <c r="BA158" s="3">
        <v>11567</v>
      </c>
      <c r="BB158" s="3">
        <v>26.64</v>
      </c>
      <c r="BC158" s="3">
        <v>8.43</v>
      </c>
      <c r="BD158" s="3">
        <v>0</v>
      </c>
      <c r="BE158" s="3">
        <v>0.76</v>
      </c>
      <c r="BF158" s="3">
        <v>0</v>
      </c>
      <c r="BG158" s="3">
        <v>0</v>
      </c>
      <c r="BH158" s="3">
        <v>0</v>
      </c>
      <c r="BI158" s="3">
        <v>1.74</v>
      </c>
      <c r="BJ158" s="3">
        <v>0</v>
      </c>
      <c r="BK158" s="3">
        <v>0</v>
      </c>
      <c r="BL158" s="3">
        <v>0</v>
      </c>
      <c r="BM158" s="3">
        <v>155000</v>
      </c>
      <c r="BN158" s="3">
        <v>0</v>
      </c>
      <c r="BO158" s="3">
        <v>8794</v>
      </c>
      <c r="BP158" s="3">
        <v>190000</v>
      </c>
      <c r="BQ158" s="3">
        <v>3942.08</v>
      </c>
      <c r="BR158" s="3">
        <v>0</v>
      </c>
      <c r="BS158" s="3">
        <v>21367.96</v>
      </c>
      <c r="BT158" s="3">
        <v>33303.4</v>
      </c>
      <c r="BU158" s="3">
        <v>858.08</v>
      </c>
      <c r="BV158" s="3">
        <v>3938</v>
      </c>
      <c r="BW158" s="3">
        <v>0</v>
      </c>
      <c r="BX158" s="3">
        <v>0</v>
      </c>
      <c r="BY158" s="3">
        <v>0</v>
      </c>
      <c r="BZ158" s="3">
        <v>0</v>
      </c>
      <c r="CA158" s="3">
        <v>8302.67</v>
      </c>
      <c r="CB158" s="3">
        <v>3942.08</v>
      </c>
      <c r="CC158" s="3">
        <v>0</v>
      </c>
      <c r="CD158" s="3">
        <v>0</v>
      </c>
      <c r="CE158" s="3">
        <v>33303.4</v>
      </c>
      <c r="CF158" s="3">
        <v>858.08</v>
      </c>
      <c r="CG158" s="3">
        <v>3938</v>
      </c>
      <c r="CH158" s="3">
        <v>8297.89</v>
      </c>
      <c r="CI158" s="3">
        <v>0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0</v>
      </c>
      <c r="CP158" s="3">
        <v>0</v>
      </c>
      <c r="CQ158" s="3">
        <v>0</v>
      </c>
      <c r="CR158" s="3">
        <v>308160.26</v>
      </c>
      <c r="CS158" s="3">
        <v>97513.66</v>
      </c>
      <c r="CT158" s="3">
        <v>0</v>
      </c>
      <c r="CU158" s="3">
        <v>8794</v>
      </c>
      <c r="CV158" s="3">
        <v>0</v>
      </c>
      <c r="CW158" s="3">
        <v>0</v>
      </c>
      <c r="CX158" s="3">
        <v>20100</v>
      </c>
      <c r="CY158" s="3">
        <v>0</v>
      </c>
      <c r="CZ158" s="3">
        <v>0</v>
      </c>
      <c r="DA158" s="3">
        <v>0</v>
      </c>
      <c r="DB158" s="3">
        <v>2292.4</v>
      </c>
      <c r="DC158" s="3">
        <v>38000</v>
      </c>
      <c r="DD158" s="3">
        <v>0</v>
      </c>
      <c r="DE158" s="3">
        <v>0</v>
      </c>
      <c r="DF158" s="3">
        <v>24594.22</v>
      </c>
      <c r="DG158" s="3">
        <v>181697.33</v>
      </c>
      <c r="DH158" s="3">
        <v>0</v>
      </c>
      <c r="DI158" s="3">
        <v>0</v>
      </c>
      <c r="DJ158" s="3">
        <v>0</v>
      </c>
      <c r="DK158" s="3">
        <v>0</v>
      </c>
      <c r="DL158" s="3">
        <v>0</v>
      </c>
      <c r="DM158" s="3">
        <v>0</v>
      </c>
      <c r="DN158" s="3">
        <v>0</v>
      </c>
      <c r="DO158" s="3">
        <v>0</v>
      </c>
      <c r="DP158" s="3">
        <v>0</v>
      </c>
      <c r="DQ158" s="3">
        <v>0</v>
      </c>
      <c r="DR158" s="3">
        <v>748677.96</v>
      </c>
      <c r="DS158" s="3">
        <v>24594.23</v>
      </c>
      <c r="DT158" s="3">
        <v>0</v>
      </c>
      <c r="DU158" s="3">
        <v>0</v>
      </c>
      <c r="DV158" s="3">
        <v>0</v>
      </c>
      <c r="DW158" s="3">
        <v>0</v>
      </c>
      <c r="DX158" s="3">
        <v>0</v>
      </c>
      <c r="DY158" s="3" t="s">
        <v>133</v>
      </c>
      <c r="DZ158" s="3" t="s">
        <v>134</v>
      </c>
      <c r="EA158" s="3" t="s">
        <v>135</v>
      </c>
    </row>
    <row r="159" spans="1:131" ht="13.5" customHeight="1" x14ac:dyDescent="0.25">
      <c r="A159" s="4" t="s">
        <v>609</v>
      </c>
      <c r="B159" s="3" t="s">
        <v>659</v>
      </c>
      <c r="C159" s="3" t="s">
        <v>316</v>
      </c>
      <c r="D159" s="3" t="s">
        <v>847</v>
      </c>
      <c r="E159" s="3" t="s">
        <v>320</v>
      </c>
      <c r="F159" s="3" t="s">
        <v>132</v>
      </c>
      <c r="G159" s="3">
        <v>24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24</v>
      </c>
      <c r="R159" s="3">
        <v>0</v>
      </c>
      <c r="S159" s="3">
        <v>24</v>
      </c>
      <c r="T159" s="3">
        <v>0</v>
      </c>
      <c r="U159" s="3">
        <v>2</v>
      </c>
      <c r="V159" s="3">
        <v>6084</v>
      </c>
      <c r="W159" s="3">
        <v>2793.8</v>
      </c>
      <c r="X159" s="3">
        <v>489.6</v>
      </c>
      <c r="Y159" s="3">
        <v>360</v>
      </c>
      <c r="Z159" s="3">
        <v>147625.24</v>
      </c>
      <c r="AA159" s="3">
        <v>182404.2</v>
      </c>
      <c r="AB159" s="3">
        <v>176756.63</v>
      </c>
      <c r="AC159" s="6">
        <v>0.96899999999999997</v>
      </c>
      <c r="AD159" s="3">
        <v>176756.63</v>
      </c>
      <c r="AE159" s="3">
        <v>182404.2</v>
      </c>
      <c r="AF159" s="3">
        <v>73919.850000000006</v>
      </c>
      <c r="AG159" s="3">
        <v>0</v>
      </c>
      <c r="AH159" s="3">
        <v>3654</v>
      </c>
      <c r="AI159" s="3">
        <v>1218</v>
      </c>
      <c r="AJ159" s="3">
        <v>17675.66</v>
      </c>
      <c r="AK159" s="3">
        <v>61458.35</v>
      </c>
      <c r="AL159" s="3">
        <v>5937.99</v>
      </c>
      <c r="AM159" s="3">
        <v>0</v>
      </c>
      <c r="AN159" s="3">
        <v>44584.58</v>
      </c>
      <c r="AO159" s="3">
        <v>0</v>
      </c>
      <c r="AP159" s="8">
        <v>1</v>
      </c>
      <c r="AQ159" s="8">
        <v>0</v>
      </c>
      <c r="AR159" s="3">
        <v>19131.39</v>
      </c>
      <c r="AS159" s="3">
        <v>0</v>
      </c>
      <c r="AT159" s="3">
        <v>1197147</v>
      </c>
      <c r="AU159" s="3">
        <v>0</v>
      </c>
      <c r="AV159" s="3">
        <v>0</v>
      </c>
      <c r="AW159" s="3">
        <v>0</v>
      </c>
      <c r="AX159" s="10">
        <v>37.24</v>
      </c>
      <c r="AY159" s="10">
        <v>0</v>
      </c>
      <c r="AZ159" s="10">
        <v>15.98</v>
      </c>
      <c r="BA159" s="3">
        <v>1197</v>
      </c>
      <c r="BB159" s="3">
        <v>53.22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22181.38</v>
      </c>
      <c r="BP159" s="3">
        <v>20000</v>
      </c>
      <c r="BQ159" s="3">
        <v>0</v>
      </c>
      <c r="BR159" s="3">
        <v>0</v>
      </c>
      <c r="BS159" s="3">
        <v>870.92</v>
      </c>
      <c r="BT159" s="3">
        <v>21.84</v>
      </c>
      <c r="BU159" s="3">
        <v>0</v>
      </c>
      <c r="BV159" s="3">
        <v>0</v>
      </c>
      <c r="BW159" s="3">
        <v>19801.419999999998</v>
      </c>
      <c r="BX159" s="3">
        <v>0</v>
      </c>
      <c r="BY159" s="3">
        <v>0</v>
      </c>
      <c r="BZ159" s="3">
        <v>22181.38</v>
      </c>
      <c r="CA159" s="3">
        <v>0</v>
      </c>
      <c r="CB159" s="3">
        <v>0</v>
      </c>
      <c r="CC159" s="3">
        <v>0</v>
      </c>
      <c r="CD159" s="3">
        <v>699.15</v>
      </c>
      <c r="CE159" s="3">
        <v>21.84</v>
      </c>
      <c r="CF159" s="3">
        <v>0</v>
      </c>
      <c r="CG159" s="3">
        <v>0</v>
      </c>
      <c r="CH159" s="3">
        <v>0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0</v>
      </c>
      <c r="CP159" s="3">
        <v>0</v>
      </c>
      <c r="CQ159" s="3">
        <v>0</v>
      </c>
      <c r="CR159" s="3">
        <v>63715.97</v>
      </c>
      <c r="CS159" s="3">
        <v>0</v>
      </c>
      <c r="CT159" s="3">
        <v>0</v>
      </c>
      <c r="CU159" s="3">
        <v>0</v>
      </c>
      <c r="CV159" s="3">
        <v>0</v>
      </c>
      <c r="CW159" s="3">
        <v>0</v>
      </c>
      <c r="CX159" s="3">
        <v>0</v>
      </c>
      <c r="CY159" s="3">
        <v>0</v>
      </c>
      <c r="CZ159" s="3">
        <v>0</v>
      </c>
      <c r="DA159" s="3">
        <v>0</v>
      </c>
      <c r="DB159" s="3">
        <v>0</v>
      </c>
      <c r="DC159" s="3">
        <v>0</v>
      </c>
      <c r="DD159" s="3">
        <v>0</v>
      </c>
      <c r="DE159" s="3">
        <v>0</v>
      </c>
      <c r="DF159" s="3">
        <v>0</v>
      </c>
      <c r="DG159" s="3">
        <v>20000</v>
      </c>
      <c r="DH159" s="3">
        <v>0</v>
      </c>
      <c r="DI159" s="3">
        <v>0</v>
      </c>
      <c r="DJ159" s="3">
        <v>0</v>
      </c>
      <c r="DK159" s="3">
        <v>0</v>
      </c>
      <c r="DL159" s="3">
        <v>0</v>
      </c>
      <c r="DM159" s="3">
        <v>0</v>
      </c>
      <c r="DN159" s="3">
        <v>0</v>
      </c>
      <c r="DO159" s="3">
        <v>0</v>
      </c>
      <c r="DP159" s="3">
        <v>0</v>
      </c>
      <c r="DQ159" s="3">
        <v>0</v>
      </c>
      <c r="DR159" s="3">
        <v>87301.25</v>
      </c>
      <c r="DS159" s="3">
        <v>0</v>
      </c>
      <c r="DT159" s="3">
        <v>0</v>
      </c>
      <c r="DU159" s="3">
        <v>0</v>
      </c>
      <c r="DV159" s="3">
        <v>0</v>
      </c>
      <c r="DW159" s="3">
        <v>0</v>
      </c>
      <c r="DX159" s="3">
        <v>0</v>
      </c>
      <c r="DY159" s="3" t="s">
        <v>133</v>
      </c>
      <c r="DZ159" s="3" t="s">
        <v>134</v>
      </c>
      <c r="EA159" s="3" t="s">
        <v>146</v>
      </c>
    </row>
    <row r="160" spans="1:131" ht="13.5" customHeight="1" x14ac:dyDescent="0.25">
      <c r="A160" s="4" t="s">
        <v>609</v>
      </c>
      <c r="B160" s="3" t="s">
        <v>659</v>
      </c>
      <c r="C160" s="3" t="s">
        <v>316</v>
      </c>
      <c r="D160" s="3" t="s">
        <v>848</v>
      </c>
      <c r="E160" s="3" t="s">
        <v>321</v>
      </c>
      <c r="F160" s="3" t="s">
        <v>132</v>
      </c>
      <c r="G160" s="3">
        <v>147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58</v>
      </c>
      <c r="O160" s="3">
        <v>0</v>
      </c>
      <c r="P160" s="3">
        <v>0</v>
      </c>
      <c r="Q160" s="3">
        <v>205</v>
      </c>
      <c r="R160" s="3">
        <v>0</v>
      </c>
      <c r="S160" s="3">
        <v>205</v>
      </c>
      <c r="T160" s="3">
        <v>3400</v>
      </c>
      <c r="U160" s="3">
        <v>14.86</v>
      </c>
      <c r="V160" s="3">
        <v>45204.12</v>
      </c>
      <c r="W160" s="3">
        <v>11558.14</v>
      </c>
      <c r="X160" s="3">
        <v>4182</v>
      </c>
      <c r="Y160" s="3">
        <v>3075</v>
      </c>
      <c r="Z160" s="3">
        <v>1174214.3500000001</v>
      </c>
      <c r="AA160" s="3">
        <v>1471109.95</v>
      </c>
      <c r="AB160" s="3">
        <v>1440845.17</v>
      </c>
      <c r="AC160" s="6">
        <v>0.97940000000000005</v>
      </c>
      <c r="AD160" s="3">
        <v>1440845.17</v>
      </c>
      <c r="AE160" s="3">
        <v>1471109.95</v>
      </c>
      <c r="AF160" s="3">
        <v>569177.30000000005</v>
      </c>
      <c r="AG160" s="3">
        <v>0</v>
      </c>
      <c r="AH160" s="3">
        <v>59979.82</v>
      </c>
      <c r="AI160" s="3">
        <v>10403.75</v>
      </c>
      <c r="AJ160" s="3">
        <v>62388.800000000003</v>
      </c>
      <c r="AK160" s="3">
        <v>0</v>
      </c>
      <c r="AL160" s="3">
        <v>86402.94</v>
      </c>
      <c r="AM160" s="3">
        <v>243664.19</v>
      </c>
      <c r="AN160" s="3">
        <v>159410.37</v>
      </c>
      <c r="AO160" s="3">
        <v>0</v>
      </c>
      <c r="AP160" s="8">
        <v>1</v>
      </c>
      <c r="AQ160" s="8">
        <v>0</v>
      </c>
      <c r="AR160" s="3">
        <v>254791.29</v>
      </c>
      <c r="AS160" s="3">
        <v>11839.53</v>
      </c>
      <c r="AT160" s="3">
        <v>3576704</v>
      </c>
      <c r="AU160" s="3">
        <v>5467</v>
      </c>
      <c r="AV160" s="3">
        <v>0</v>
      </c>
      <c r="AW160" s="3">
        <v>0</v>
      </c>
      <c r="AX160" s="10">
        <v>44.57</v>
      </c>
      <c r="AY160" s="10">
        <v>0</v>
      </c>
      <c r="AZ160" s="10">
        <v>71.239999999999995</v>
      </c>
      <c r="BA160" s="3">
        <v>3577</v>
      </c>
      <c r="BB160" s="3">
        <v>115.81</v>
      </c>
      <c r="BC160" s="3">
        <v>27.85</v>
      </c>
      <c r="BD160" s="3">
        <v>0</v>
      </c>
      <c r="BE160" s="3">
        <v>3.26</v>
      </c>
      <c r="BF160" s="3">
        <v>0</v>
      </c>
      <c r="BG160" s="3">
        <v>0</v>
      </c>
      <c r="BH160" s="3">
        <v>0</v>
      </c>
      <c r="BI160" s="3">
        <v>9.7899999999999991</v>
      </c>
      <c r="BJ160" s="3">
        <v>0</v>
      </c>
      <c r="BK160" s="3">
        <v>22.16</v>
      </c>
      <c r="BL160" s="3">
        <v>0</v>
      </c>
      <c r="BM160" s="3">
        <v>141323.12</v>
      </c>
      <c r="BN160" s="3">
        <v>0</v>
      </c>
      <c r="BO160" s="3">
        <v>25641.8</v>
      </c>
      <c r="BP160" s="3">
        <v>195486.26</v>
      </c>
      <c r="BQ160" s="3">
        <v>7288.13</v>
      </c>
      <c r="BR160" s="3">
        <v>0</v>
      </c>
      <c r="BS160" s="3">
        <v>41356.129999999997</v>
      </c>
      <c r="BT160" s="3">
        <v>8206.16</v>
      </c>
      <c r="BU160" s="3">
        <v>99043.76</v>
      </c>
      <c r="BV160" s="3">
        <v>6615.31</v>
      </c>
      <c r="BW160" s="3">
        <v>0</v>
      </c>
      <c r="BX160" s="3">
        <v>1295.94</v>
      </c>
      <c r="BY160" s="3">
        <v>0</v>
      </c>
      <c r="BZ160" s="3">
        <v>13977.8</v>
      </c>
      <c r="CA160" s="3">
        <v>9013.68</v>
      </c>
      <c r="CB160" s="3">
        <v>2288.13</v>
      </c>
      <c r="CC160" s="3">
        <v>0</v>
      </c>
      <c r="CD160" s="3">
        <v>1233.07</v>
      </c>
      <c r="CE160" s="3">
        <v>2206.16</v>
      </c>
      <c r="CF160" s="3">
        <v>19766.91</v>
      </c>
      <c r="CG160" s="3">
        <v>6615.31</v>
      </c>
      <c r="CH160" s="3">
        <v>6378.09</v>
      </c>
      <c r="CI160" s="3">
        <v>0</v>
      </c>
      <c r="CJ160" s="3">
        <v>0</v>
      </c>
      <c r="CK160" s="3">
        <v>0</v>
      </c>
      <c r="CL160" s="3">
        <v>5000</v>
      </c>
      <c r="CM160" s="3">
        <v>0</v>
      </c>
      <c r="CN160" s="3">
        <v>3756.77</v>
      </c>
      <c r="CO160" s="3">
        <v>6000</v>
      </c>
      <c r="CP160" s="3">
        <v>0</v>
      </c>
      <c r="CQ160" s="3">
        <v>0</v>
      </c>
      <c r="CR160" s="3">
        <v>414201.66</v>
      </c>
      <c r="CS160" s="3">
        <v>99598.65</v>
      </c>
      <c r="CT160" s="3">
        <v>0</v>
      </c>
      <c r="CU160" s="3">
        <v>11664</v>
      </c>
      <c r="CV160" s="3">
        <v>0</v>
      </c>
      <c r="CW160" s="3">
        <v>0</v>
      </c>
      <c r="CX160" s="3">
        <v>35000</v>
      </c>
      <c r="CY160" s="3">
        <v>0</v>
      </c>
      <c r="CZ160" s="3">
        <v>79276.850000000006</v>
      </c>
      <c r="DA160" s="3">
        <v>0</v>
      </c>
      <c r="DB160" s="3">
        <v>28264.62</v>
      </c>
      <c r="DC160" s="3">
        <v>39097.25</v>
      </c>
      <c r="DD160" s="3">
        <v>0</v>
      </c>
      <c r="DE160" s="3">
        <v>0</v>
      </c>
      <c r="DF160" s="3">
        <v>17025.22</v>
      </c>
      <c r="DG160" s="3">
        <v>186472.58</v>
      </c>
      <c r="DH160" s="3">
        <v>0</v>
      </c>
      <c r="DI160" s="3">
        <v>0</v>
      </c>
      <c r="DJ160" s="3">
        <v>0</v>
      </c>
      <c r="DK160" s="3">
        <v>0</v>
      </c>
      <c r="DL160" s="3">
        <v>0</v>
      </c>
      <c r="DM160" s="3">
        <v>0</v>
      </c>
      <c r="DN160" s="3">
        <v>0</v>
      </c>
      <c r="DO160" s="3">
        <v>0</v>
      </c>
      <c r="DP160" s="3">
        <v>0</v>
      </c>
      <c r="DQ160" s="3">
        <v>0</v>
      </c>
      <c r="DR160" s="3">
        <v>940240.57</v>
      </c>
      <c r="DS160" s="3">
        <v>17025.22</v>
      </c>
      <c r="DT160" s="3">
        <v>0</v>
      </c>
      <c r="DU160" s="3">
        <v>0</v>
      </c>
      <c r="DV160" s="3">
        <v>0</v>
      </c>
      <c r="DW160" s="3">
        <v>0</v>
      </c>
      <c r="DX160" s="3">
        <v>0</v>
      </c>
      <c r="DY160" s="3" t="s">
        <v>133</v>
      </c>
      <c r="DZ160" s="3" t="s">
        <v>134</v>
      </c>
      <c r="EA160" s="3" t="s">
        <v>137</v>
      </c>
    </row>
    <row r="161" spans="1:131" ht="13.5" customHeight="1" x14ac:dyDescent="0.25">
      <c r="A161" s="4" t="s">
        <v>609</v>
      </c>
      <c r="B161" s="3" t="s">
        <v>659</v>
      </c>
      <c r="C161" s="3" t="s">
        <v>316</v>
      </c>
      <c r="D161" s="3" t="s">
        <v>849</v>
      </c>
      <c r="E161" s="3" t="s">
        <v>322</v>
      </c>
      <c r="F161" s="3" t="s">
        <v>139</v>
      </c>
      <c r="G161" s="3">
        <v>0</v>
      </c>
      <c r="H161" s="3">
        <v>0</v>
      </c>
      <c r="I161" s="3">
        <v>0</v>
      </c>
      <c r="J161" s="3">
        <v>0</v>
      </c>
      <c r="K161" s="3">
        <v>225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225</v>
      </c>
      <c r="S161" s="3">
        <v>225</v>
      </c>
      <c r="T161" s="3">
        <v>2400</v>
      </c>
      <c r="U161" s="3">
        <v>19.34</v>
      </c>
      <c r="V161" s="3">
        <v>58832.28</v>
      </c>
      <c r="W161" s="3">
        <v>3989.95</v>
      </c>
      <c r="X161" s="3">
        <v>4590</v>
      </c>
      <c r="Y161" s="3">
        <v>3375</v>
      </c>
      <c r="Z161" s="3">
        <v>1563689.86</v>
      </c>
      <c r="AA161" s="3">
        <v>1939170.2</v>
      </c>
      <c r="AB161" s="3">
        <v>1943954.05</v>
      </c>
      <c r="AC161" s="6">
        <v>1.0024999999999999</v>
      </c>
      <c r="AD161" s="3">
        <v>1920367.49</v>
      </c>
      <c r="AE161" s="3">
        <v>1943954.05</v>
      </c>
      <c r="AF161" s="3">
        <v>796945.13</v>
      </c>
      <c r="AG161" s="3">
        <v>0</v>
      </c>
      <c r="AH161" s="3">
        <v>42596.52</v>
      </c>
      <c r="AI161" s="3">
        <v>11418.75</v>
      </c>
      <c r="AJ161" s="3">
        <v>63838.59</v>
      </c>
      <c r="AK161" s="3">
        <v>0</v>
      </c>
      <c r="AL161" s="3">
        <v>166188.60999999999</v>
      </c>
      <c r="AM161" s="3">
        <v>176949.36</v>
      </c>
      <c r="AN161" s="3">
        <v>0</v>
      </c>
      <c r="AO161" s="3">
        <v>330270.55</v>
      </c>
      <c r="AP161" s="8">
        <v>0</v>
      </c>
      <c r="AQ161" s="8">
        <v>1</v>
      </c>
      <c r="AR161" s="3">
        <v>357816.65</v>
      </c>
      <c r="AS161" s="3">
        <v>22447.54</v>
      </c>
      <c r="AT161" s="3">
        <v>16728777</v>
      </c>
      <c r="AU161" s="3">
        <v>0</v>
      </c>
      <c r="AV161" s="3">
        <v>8964</v>
      </c>
      <c r="AW161" s="3">
        <v>0</v>
      </c>
      <c r="AX161" s="10">
        <v>0</v>
      </c>
      <c r="AY161" s="10">
        <v>19.739999999999998</v>
      </c>
      <c r="AZ161" s="10">
        <v>21.39</v>
      </c>
      <c r="BA161" s="3">
        <v>16729</v>
      </c>
      <c r="BB161" s="3">
        <v>41.13</v>
      </c>
      <c r="BC161" s="3">
        <v>7.75</v>
      </c>
      <c r="BD161" s="3">
        <v>0</v>
      </c>
      <c r="BE161" s="3">
        <v>0.83</v>
      </c>
      <c r="BF161" s="3">
        <v>0</v>
      </c>
      <c r="BG161" s="3">
        <v>0.63</v>
      </c>
      <c r="BH161" s="3">
        <v>0</v>
      </c>
      <c r="BI161" s="3">
        <v>2.09</v>
      </c>
      <c r="BJ161" s="3">
        <v>0</v>
      </c>
      <c r="BK161" s="3">
        <v>0</v>
      </c>
      <c r="BL161" s="3">
        <v>0</v>
      </c>
      <c r="BM161" s="3">
        <v>256527.2</v>
      </c>
      <c r="BN161" s="3">
        <v>0</v>
      </c>
      <c r="BO161" s="3">
        <v>15431.33</v>
      </c>
      <c r="BP161" s="3">
        <v>239103.21</v>
      </c>
      <c r="BQ161" s="3">
        <v>25000</v>
      </c>
      <c r="BR161" s="3">
        <v>0</v>
      </c>
      <c r="BS161" s="3">
        <v>59206.38</v>
      </c>
      <c r="BT161" s="3">
        <v>19256.61</v>
      </c>
      <c r="BU161" s="3">
        <v>0</v>
      </c>
      <c r="BV161" s="3">
        <v>7500</v>
      </c>
      <c r="BW161" s="3">
        <v>0</v>
      </c>
      <c r="BX161" s="3">
        <v>6430.39</v>
      </c>
      <c r="BY161" s="3">
        <v>0</v>
      </c>
      <c r="BZ161" s="3">
        <v>1567.53</v>
      </c>
      <c r="CA161" s="3">
        <v>23329.5</v>
      </c>
      <c r="CB161" s="3">
        <v>13385.32</v>
      </c>
      <c r="CC161" s="3">
        <v>0</v>
      </c>
      <c r="CD161" s="3">
        <v>22386.91</v>
      </c>
      <c r="CE161" s="3">
        <v>13171.47</v>
      </c>
      <c r="CF161" s="3">
        <v>0</v>
      </c>
      <c r="CG161" s="3">
        <v>7500</v>
      </c>
      <c r="CH161" s="3">
        <v>13269.3</v>
      </c>
      <c r="CI161" s="3">
        <v>0</v>
      </c>
      <c r="CJ161" s="3">
        <v>0</v>
      </c>
      <c r="CK161" s="3">
        <v>0</v>
      </c>
      <c r="CL161" s="3">
        <v>0</v>
      </c>
      <c r="CM161" s="3">
        <v>0</v>
      </c>
      <c r="CN161" s="3">
        <v>0</v>
      </c>
      <c r="CO161" s="3">
        <v>6085.14</v>
      </c>
      <c r="CP161" s="3">
        <v>0</v>
      </c>
      <c r="CQ161" s="3">
        <v>0</v>
      </c>
      <c r="CR161" s="3">
        <v>688087.2</v>
      </c>
      <c r="CS161" s="3">
        <v>129692.33</v>
      </c>
      <c r="CT161" s="3">
        <v>0</v>
      </c>
      <c r="CU161" s="3">
        <v>13863.8</v>
      </c>
      <c r="CV161" s="3">
        <v>10614.68</v>
      </c>
      <c r="CW161" s="3">
        <v>0</v>
      </c>
      <c r="CX161" s="3">
        <v>35000</v>
      </c>
      <c r="CY161" s="3">
        <v>0</v>
      </c>
      <c r="CZ161" s="3">
        <v>0</v>
      </c>
      <c r="DA161" s="3">
        <v>0</v>
      </c>
      <c r="DB161" s="3">
        <v>51305.440000000002</v>
      </c>
      <c r="DC161" s="3">
        <v>47820.639999999999</v>
      </c>
      <c r="DD161" s="3">
        <v>8750</v>
      </c>
      <c r="DE161" s="3">
        <v>0</v>
      </c>
      <c r="DF161" s="3">
        <v>53567.59</v>
      </c>
      <c r="DG161" s="3">
        <v>215773.71</v>
      </c>
      <c r="DH161" s="3">
        <v>0</v>
      </c>
      <c r="DI161" s="3">
        <v>0</v>
      </c>
      <c r="DJ161" s="3">
        <v>0</v>
      </c>
      <c r="DK161" s="3">
        <v>0</v>
      </c>
      <c r="DL161" s="3">
        <v>0</v>
      </c>
      <c r="DM161" s="3">
        <v>0</v>
      </c>
      <c r="DN161" s="3">
        <v>0</v>
      </c>
      <c r="DO161" s="3">
        <v>0</v>
      </c>
      <c r="DP161" s="3">
        <v>0</v>
      </c>
      <c r="DQ161" s="3">
        <v>0</v>
      </c>
      <c r="DR161" s="3">
        <v>1089678.24</v>
      </c>
      <c r="DS161" s="3">
        <v>53567.59</v>
      </c>
      <c r="DT161" s="3">
        <v>0</v>
      </c>
      <c r="DU161" s="3">
        <v>0</v>
      </c>
      <c r="DV161" s="3">
        <v>0</v>
      </c>
      <c r="DW161" s="3">
        <v>0</v>
      </c>
      <c r="DX161" s="3">
        <v>0</v>
      </c>
      <c r="DY161" s="3" t="s">
        <v>133</v>
      </c>
      <c r="DZ161" s="3" t="s">
        <v>134</v>
      </c>
      <c r="EA161" s="3" t="s">
        <v>141</v>
      </c>
    </row>
    <row r="162" spans="1:131" ht="13.5" customHeight="1" x14ac:dyDescent="0.25">
      <c r="A162" s="4" t="s">
        <v>609</v>
      </c>
      <c r="B162" s="3" t="s">
        <v>659</v>
      </c>
      <c r="C162" s="3" t="s">
        <v>316</v>
      </c>
      <c r="D162" s="3" t="s">
        <v>850</v>
      </c>
      <c r="E162" s="3" t="s">
        <v>323</v>
      </c>
      <c r="F162" s="3" t="s">
        <v>132</v>
      </c>
      <c r="G162" s="3">
        <v>48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48</v>
      </c>
      <c r="R162" s="3">
        <v>0</v>
      </c>
      <c r="S162" s="3">
        <v>48</v>
      </c>
      <c r="T162" s="3">
        <v>600</v>
      </c>
      <c r="U162" s="3">
        <v>5.5419999999999998</v>
      </c>
      <c r="V162" s="3">
        <v>16858.759999999998</v>
      </c>
      <c r="W162" s="3">
        <v>867.51</v>
      </c>
      <c r="X162" s="3">
        <v>979.2</v>
      </c>
      <c r="Y162" s="3">
        <v>720</v>
      </c>
      <c r="Z162" s="3">
        <v>262795.19</v>
      </c>
      <c r="AA162" s="3">
        <v>324045.87</v>
      </c>
      <c r="AB162" s="3">
        <v>262795.19</v>
      </c>
      <c r="AC162" s="6">
        <v>0.81100000000000005</v>
      </c>
      <c r="AD162" s="3">
        <v>262795.19</v>
      </c>
      <c r="AE162" s="3">
        <v>324045.87</v>
      </c>
      <c r="AF162" s="3">
        <v>129908.21</v>
      </c>
      <c r="AG162" s="3">
        <v>0</v>
      </c>
      <c r="AH162" s="3">
        <v>6699</v>
      </c>
      <c r="AI162" s="3">
        <v>2233</v>
      </c>
      <c r="AJ162" s="3">
        <v>16184.59</v>
      </c>
      <c r="AK162" s="3">
        <v>0</v>
      </c>
      <c r="AL162" s="3">
        <v>25171.4</v>
      </c>
      <c r="AM162" s="3">
        <v>0</v>
      </c>
      <c r="AN162" s="3">
        <v>80991.11</v>
      </c>
      <c r="AO162" s="3">
        <v>0</v>
      </c>
      <c r="AP162" s="8">
        <v>1</v>
      </c>
      <c r="AQ162" s="8">
        <v>0</v>
      </c>
      <c r="AR162" s="3">
        <v>0</v>
      </c>
      <c r="AS162" s="3">
        <v>0</v>
      </c>
      <c r="AT162" s="3">
        <v>5989962</v>
      </c>
      <c r="AU162" s="3">
        <v>0</v>
      </c>
      <c r="AV162" s="3">
        <v>0</v>
      </c>
      <c r="AW162" s="3">
        <v>0</v>
      </c>
      <c r="AX162" s="10">
        <v>13.52</v>
      </c>
      <c r="AY162" s="10">
        <v>0</v>
      </c>
      <c r="AZ162" s="10">
        <v>0</v>
      </c>
      <c r="BA162" s="3">
        <v>5990</v>
      </c>
      <c r="BB162" s="3">
        <v>13.52</v>
      </c>
      <c r="BC162" s="3">
        <v>3.08</v>
      </c>
      <c r="BD162" s="3">
        <v>5.85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64000</v>
      </c>
      <c r="BN162" s="3">
        <v>80011.350000000006</v>
      </c>
      <c r="BO162" s="3">
        <v>268.33999999999997</v>
      </c>
      <c r="BP162" s="3">
        <v>55000</v>
      </c>
      <c r="BQ162" s="3">
        <v>0</v>
      </c>
      <c r="BR162" s="3">
        <v>0</v>
      </c>
      <c r="BS162" s="3">
        <v>3375.74</v>
      </c>
      <c r="BT162" s="3">
        <v>3265.55</v>
      </c>
      <c r="BU162" s="3">
        <v>0</v>
      </c>
      <c r="BV162" s="3">
        <v>0</v>
      </c>
      <c r="BW162" s="3">
        <v>0</v>
      </c>
      <c r="BX162" s="3">
        <v>25754.97</v>
      </c>
      <c r="BY162" s="3">
        <v>44973.37</v>
      </c>
      <c r="BZ162" s="3">
        <v>268.33999999999997</v>
      </c>
      <c r="CA162" s="3">
        <v>6698.54</v>
      </c>
      <c r="CB162" s="3">
        <v>0</v>
      </c>
      <c r="CC162" s="3">
        <v>0</v>
      </c>
      <c r="CD162" s="3">
        <v>3069.96</v>
      </c>
      <c r="CE162" s="3">
        <v>3265.55</v>
      </c>
      <c r="CF162" s="3">
        <v>0</v>
      </c>
      <c r="CG162" s="3">
        <v>0</v>
      </c>
      <c r="CH162" s="3">
        <v>1965.91</v>
      </c>
      <c r="CI162" s="3">
        <v>0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0</v>
      </c>
      <c r="CP162" s="3">
        <v>0</v>
      </c>
      <c r="CQ162" s="3">
        <v>0</v>
      </c>
      <c r="CR162" s="3">
        <v>80991.11</v>
      </c>
      <c r="CS162" s="3">
        <v>18459.12</v>
      </c>
      <c r="CT162" s="3">
        <v>35037.980000000003</v>
      </c>
      <c r="CU162" s="3">
        <v>0</v>
      </c>
      <c r="CV162" s="3">
        <v>0</v>
      </c>
      <c r="CW162" s="3">
        <v>0</v>
      </c>
      <c r="CX162" s="3">
        <v>0</v>
      </c>
      <c r="CY162" s="3">
        <v>0</v>
      </c>
      <c r="CZ162" s="3">
        <v>0</v>
      </c>
      <c r="DA162" s="3">
        <v>0</v>
      </c>
      <c r="DB162" s="3">
        <v>12800</v>
      </c>
      <c r="DC162" s="3">
        <v>11000</v>
      </c>
      <c r="DD162" s="3">
        <v>0</v>
      </c>
      <c r="DE162" s="3">
        <v>0</v>
      </c>
      <c r="DF162" s="3">
        <v>8910</v>
      </c>
      <c r="DG162" s="3">
        <v>48301.46</v>
      </c>
      <c r="DH162" s="3">
        <v>0</v>
      </c>
      <c r="DI162" s="3">
        <v>0</v>
      </c>
      <c r="DJ162" s="3">
        <v>0</v>
      </c>
      <c r="DK162" s="3">
        <v>0</v>
      </c>
      <c r="DL162" s="3">
        <v>0</v>
      </c>
      <c r="DM162" s="3">
        <v>0</v>
      </c>
      <c r="DN162" s="3">
        <v>0</v>
      </c>
      <c r="DO162" s="3">
        <v>0</v>
      </c>
      <c r="DP162" s="3">
        <v>0</v>
      </c>
      <c r="DQ162" s="3">
        <v>0</v>
      </c>
      <c r="DR162" s="3">
        <v>156632.68</v>
      </c>
      <c r="DS162" s="3">
        <v>8910</v>
      </c>
      <c r="DT162" s="3">
        <v>0</v>
      </c>
      <c r="DU162" s="3">
        <v>0</v>
      </c>
      <c r="DV162" s="3">
        <v>0</v>
      </c>
      <c r="DW162" s="3">
        <v>0</v>
      </c>
      <c r="DX162" s="3">
        <v>0</v>
      </c>
      <c r="DY162" s="3" t="s">
        <v>133</v>
      </c>
      <c r="DZ162" s="3" t="s">
        <v>134</v>
      </c>
      <c r="EA162" s="3" t="s">
        <v>153</v>
      </c>
    </row>
    <row r="163" spans="1:131" ht="13.5" customHeight="1" x14ac:dyDescent="0.25">
      <c r="A163" s="4" t="s">
        <v>609</v>
      </c>
      <c r="B163" s="3" t="s">
        <v>659</v>
      </c>
      <c r="C163" s="3" t="s">
        <v>316</v>
      </c>
      <c r="D163" s="3" t="s">
        <v>851</v>
      </c>
      <c r="E163" s="3" t="s">
        <v>324</v>
      </c>
      <c r="F163" s="3" t="s">
        <v>132</v>
      </c>
      <c r="G163" s="3">
        <v>365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102</v>
      </c>
      <c r="O163" s="3">
        <v>0</v>
      </c>
      <c r="P163" s="3">
        <v>0</v>
      </c>
      <c r="Q163" s="3">
        <v>467</v>
      </c>
      <c r="R163" s="3">
        <v>0</v>
      </c>
      <c r="S163" s="3">
        <v>467</v>
      </c>
      <c r="T163" s="3">
        <v>3200</v>
      </c>
      <c r="U163" s="3">
        <v>35.6</v>
      </c>
      <c r="V163" s="3">
        <v>108295.2</v>
      </c>
      <c r="W163" s="3">
        <v>2868.58</v>
      </c>
      <c r="X163" s="3">
        <v>9526.7999999999993</v>
      </c>
      <c r="Y163" s="3">
        <v>7005</v>
      </c>
      <c r="Z163" s="3">
        <v>2438232.38</v>
      </c>
      <c r="AA163" s="3">
        <v>3051232.47</v>
      </c>
      <c r="AB163" s="3">
        <v>3051232.47</v>
      </c>
      <c r="AC163" s="6">
        <v>1</v>
      </c>
      <c r="AD163" s="3">
        <v>3021085.91</v>
      </c>
      <c r="AE163" s="3">
        <v>3051232.47</v>
      </c>
      <c r="AF163" s="3">
        <v>1207843.3999999999</v>
      </c>
      <c r="AG163" s="3">
        <v>0</v>
      </c>
      <c r="AH163" s="3">
        <v>97263.07</v>
      </c>
      <c r="AI163" s="3">
        <v>23700.25</v>
      </c>
      <c r="AJ163" s="3">
        <v>51004.32</v>
      </c>
      <c r="AK163" s="3">
        <v>0</v>
      </c>
      <c r="AL163" s="3">
        <v>155798.57999999999</v>
      </c>
      <c r="AM163" s="3">
        <v>589518.18000000005</v>
      </c>
      <c r="AN163" s="3">
        <v>256913.57</v>
      </c>
      <c r="AO163" s="3">
        <v>0</v>
      </c>
      <c r="AP163" s="8">
        <v>1</v>
      </c>
      <c r="AQ163" s="8">
        <v>0</v>
      </c>
      <c r="AR163" s="3">
        <v>613000.09</v>
      </c>
      <c r="AS163" s="3">
        <v>0</v>
      </c>
      <c r="AT163" s="3">
        <v>6267051</v>
      </c>
      <c r="AU163" s="3">
        <v>14382</v>
      </c>
      <c r="AV163" s="3">
        <v>0</v>
      </c>
      <c r="AW163" s="3">
        <v>0</v>
      </c>
      <c r="AX163" s="10">
        <v>40.99</v>
      </c>
      <c r="AY163" s="10">
        <v>0</v>
      </c>
      <c r="AZ163" s="10">
        <v>97.81</v>
      </c>
      <c r="BA163" s="3">
        <v>6267</v>
      </c>
      <c r="BB163" s="3">
        <v>138.80000000000001</v>
      </c>
      <c r="BC163" s="3">
        <v>18.41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91.64</v>
      </c>
      <c r="BL163" s="3">
        <v>0</v>
      </c>
      <c r="BM163" s="3">
        <v>144497.60000000001</v>
      </c>
      <c r="BN163" s="3">
        <v>0</v>
      </c>
      <c r="BO163" s="3">
        <v>11440</v>
      </c>
      <c r="BP163" s="3">
        <v>381417</v>
      </c>
      <c r="BQ163" s="3">
        <v>0</v>
      </c>
      <c r="BR163" s="3">
        <v>0</v>
      </c>
      <c r="BS163" s="3">
        <v>16784.39</v>
      </c>
      <c r="BT163" s="3">
        <v>18019.080000000002</v>
      </c>
      <c r="BU163" s="3">
        <v>574335</v>
      </c>
      <c r="BV163" s="3">
        <v>2488.12</v>
      </c>
      <c r="BW163" s="3">
        <v>0</v>
      </c>
      <c r="BX163" s="3">
        <v>0</v>
      </c>
      <c r="BY163" s="3">
        <v>0</v>
      </c>
      <c r="BZ163" s="3">
        <v>11425.35</v>
      </c>
      <c r="CA163" s="3">
        <v>0</v>
      </c>
      <c r="CB163" s="3">
        <v>0</v>
      </c>
      <c r="CC163" s="3">
        <v>0</v>
      </c>
      <c r="CD163" s="3">
        <v>13947.32</v>
      </c>
      <c r="CE163" s="3">
        <v>18019.080000000002</v>
      </c>
      <c r="CF163" s="3">
        <v>0</v>
      </c>
      <c r="CG163" s="3">
        <v>2488.12</v>
      </c>
      <c r="CH163" s="3">
        <v>2776.66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869913.66</v>
      </c>
      <c r="CS163" s="3">
        <v>115347.34</v>
      </c>
      <c r="CT163" s="3">
        <v>0</v>
      </c>
      <c r="CU163" s="3">
        <v>14.65</v>
      </c>
      <c r="CV163" s="3">
        <v>0</v>
      </c>
      <c r="CW163" s="3">
        <v>0</v>
      </c>
      <c r="CX163" s="3">
        <v>0</v>
      </c>
      <c r="CY163" s="3">
        <v>0</v>
      </c>
      <c r="CZ163" s="3">
        <v>574335</v>
      </c>
      <c r="DA163" s="3">
        <v>0</v>
      </c>
      <c r="DB163" s="3">
        <v>0</v>
      </c>
      <c r="DC163" s="3">
        <v>17659.71</v>
      </c>
      <c r="DD163" s="3">
        <v>0</v>
      </c>
      <c r="DE163" s="3">
        <v>207929.29</v>
      </c>
      <c r="DF163" s="3">
        <v>13186.8</v>
      </c>
      <c r="DG163" s="3">
        <v>381417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2025520.23</v>
      </c>
      <c r="DS163" s="3">
        <v>13186.8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  <c r="DY163" s="3" t="s">
        <v>133</v>
      </c>
      <c r="DZ163" s="3" t="s">
        <v>134</v>
      </c>
      <c r="EA163" s="3" t="s">
        <v>137</v>
      </c>
    </row>
    <row r="164" spans="1:131" ht="13.5" customHeight="1" x14ac:dyDescent="0.25">
      <c r="A164" s="4" t="s">
        <v>609</v>
      </c>
      <c r="B164" s="3" t="s">
        <v>660</v>
      </c>
      <c r="C164" s="3" t="s">
        <v>325</v>
      </c>
      <c r="D164" s="3" t="s">
        <v>852</v>
      </c>
      <c r="E164" s="3" t="s">
        <v>326</v>
      </c>
      <c r="F164" s="3" t="s">
        <v>144</v>
      </c>
      <c r="G164" s="3">
        <v>52</v>
      </c>
      <c r="H164" s="3">
        <v>0</v>
      </c>
      <c r="I164" s="3">
        <v>0</v>
      </c>
      <c r="J164" s="3">
        <v>0</v>
      </c>
      <c r="K164" s="3">
        <v>27</v>
      </c>
      <c r="L164" s="3">
        <v>0</v>
      </c>
      <c r="M164" s="3">
        <v>0</v>
      </c>
      <c r="N164" s="3">
        <v>18</v>
      </c>
      <c r="O164" s="3">
        <v>0</v>
      </c>
      <c r="P164" s="3">
        <v>0</v>
      </c>
      <c r="Q164" s="3">
        <v>70</v>
      </c>
      <c r="R164" s="3">
        <v>27</v>
      </c>
      <c r="S164" s="3">
        <v>97</v>
      </c>
      <c r="T164" s="3">
        <v>200</v>
      </c>
      <c r="U164" s="3">
        <v>15.898999999999999</v>
      </c>
      <c r="V164" s="3">
        <v>48364.76</v>
      </c>
      <c r="W164" s="3">
        <v>4541.5200000000004</v>
      </c>
      <c r="X164" s="3">
        <v>1978.8</v>
      </c>
      <c r="Y164" s="3">
        <v>1455</v>
      </c>
      <c r="Z164" s="3">
        <v>890994.27</v>
      </c>
      <c r="AA164" s="3">
        <v>1110307.4099999999</v>
      </c>
      <c r="AB164" s="3">
        <v>1233119.5900000001</v>
      </c>
      <c r="AC164" s="6">
        <v>1.1106</v>
      </c>
      <c r="AD164" s="3">
        <v>1233119.5900000001</v>
      </c>
      <c r="AE164" s="3">
        <v>1233119.5900000001</v>
      </c>
      <c r="AF164" s="3">
        <v>439101.42</v>
      </c>
      <c r="AG164" s="3">
        <v>0</v>
      </c>
      <c r="AH164" s="3">
        <v>33358.89</v>
      </c>
      <c r="AI164" s="3">
        <v>4719.75</v>
      </c>
      <c r="AJ164" s="3">
        <v>116655.99</v>
      </c>
      <c r="AK164" s="3">
        <v>0</v>
      </c>
      <c r="AL164" s="3">
        <v>131813.04</v>
      </c>
      <c r="AM164" s="3">
        <v>45155.12</v>
      </c>
      <c r="AN164" s="3">
        <v>98063.631599999993</v>
      </c>
      <c r="AO164" s="3">
        <v>86962.088399999993</v>
      </c>
      <c r="AP164" s="8">
        <v>0.53</v>
      </c>
      <c r="AQ164" s="8">
        <v>0.47</v>
      </c>
      <c r="AR164" s="3">
        <v>342125.32</v>
      </c>
      <c r="AS164" s="3">
        <v>0</v>
      </c>
      <c r="AT164" s="3">
        <v>4052191</v>
      </c>
      <c r="AU164" s="3">
        <v>0</v>
      </c>
      <c r="AV164" s="3">
        <v>2902</v>
      </c>
      <c r="AW164" s="3">
        <v>0</v>
      </c>
      <c r="AX164" s="10">
        <v>30.11</v>
      </c>
      <c r="AY164" s="10">
        <v>15.56</v>
      </c>
      <c r="AZ164" s="10">
        <v>84.43</v>
      </c>
      <c r="BA164" s="3">
        <v>4052</v>
      </c>
      <c r="BB164" s="3">
        <v>130.1</v>
      </c>
      <c r="BC164" s="3">
        <v>16.2</v>
      </c>
      <c r="BD164" s="3">
        <v>4.32</v>
      </c>
      <c r="BE164" s="3">
        <v>2.96</v>
      </c>
      <c r="BF164" s="3">
        <v>0</v>
      </c>
      <c r="BG164" s="3">
        <v>0</v>
      </c>
      <c r="BH164" s="3">
        <v>0</v>
      </c>
      <c r="BI164" s="3">
        <v>4.46</v>
      </c>
      <c r="BJ164" s="3">
        <v>0</v>
      </c>
      <c r="BK164" s="3">
        <v>0</v>
      </c>
      <c r="BL164" s="3">
        <v>9.8699999999999992</v>
      </c>
      <c r="BM164" s="3">
        <v>150000</v>
      </c>
      <c r="BN164" s="3">
        <v>157574.44</v>
      </c>
      <c r="BO164" s="3">
        <v>12000</v>
      </c>
      <c r="BP164" s="3">
        <v>120000</v>
      </c>
      <c r="BQ164" s="3">
        <v>6213.06</v>
      </c>
      <c r="BR164" s="3">
        <v>0</v>
      </c>
      <c r="BS164" s="3">
        <v>32971.300000000003</v>
      </c>
      <c r="BT164" s="3">
        <v>40436.980000000003</v>
      </c>
      <c r="BU164" s="3">
        <v>0</v>
      </c>
      <c r="BV164" s="3">
        <v>64736.52</v>
      </c>
      <c r="BW164" s="3">
        <v>0</v>
      </c>
      <c r="BX164" s="3">
        <v>0</v>
      </c>
      <c r="BY164" s="3">
        <v>139774.44</v>
      </c>
      <c r="BZ164" s="3">
        <v>0</v>
      </c>
      <c r="CA164" s="3">
        <v>19003.55</v>
      </c>
      <c r="CB164" s="3">
        <v>6213.06</v>
      </c>
      <c r="CC164" s="3">
        <v>0</v>
      </c>
      <c r="CD164" s="3">
        <v>2396.4299999999998</v>
      </c>
      <c r="CE164" s="3">
        <v>40436.980000000003</v>
      </c>
      <c r="CF164" s="3">
        <v>0</v>
      </c>
      <c r="CG164" s="3">
        <v>24736.52</v>
      </c>
      <c r="CH164" s="3">
        <v>6129.79</v>
      </c>
      <c r="CI164" s="3">
        <v>300</v>
      </c>
      <c r="CJ164" s="3">
        <v>0</v>
      </c>
      <c r="CK164" s="3">
        <v>0</v>
      </c>
      <c r="CL164" s="3">
        <v>0</v>
      </c>
      <c r="CM164" s="3">
        <v>0</v>
      </c>
      <c r="CN164" s="3">
        <v>11465.58</v>
      </c>
      <c r="CO164" s="3">
        <v>0</v>
      </c>
      <c r="CP164" s="3">
        <v>0</v>
      </c>
      <c r="CQ164" s="3">
        <v>0</v>
      </c>
      <c r="CR164" s="3">
        <v>527151.04</v>
      </c>
      <c r="CS164" s="3">
        <v>65626.55</v>
      </c>
      <c r="CT164" s="3">
        <v>17500</v>
      </c>
      <c r="CU164" s="3">
        <v>12000</v>
      </c>
      <c r="CV164" s="3">
        <v>0</v>
      </c>
      <c r="CW164" s="3">
        <v>0</v>
      </c>
      <c r="CX164" s="3">
        <v>18072.55</v>
      </c>
      <c r="CY164" s="3">
        <v>0</v>
      </c>
      <c r="CZ164" s="3">
        <v>0</v>
      </c>
      <c r="DA164" s="3">
        <v>40000</v>
      </c>
      <c r="DB164" s="3">
        <v>25722.17</v>
      </c>
      <c r="DC164" s="3">
        <v>24000</v>
      </c>
      <c r="DD164" s="3">
        <v>0</v>
      </c>
      <c r="DE164" s="3">
        <v>0</v>
      </c>
      <c r="DF164" s="3">
        <v>39121.83</v>
      </c>
      <c r="DG164" s="3">
        <v>100996.45</v>
      </c>
      <c r="DH164" s="3">
        <v>0</v>
      </c>
      <c r="DI164" s="3">
        <v>0</v>
      </c>
      <c r="DJ164" s="3">
        <v>0</v>
      </c>
      <c r="DK164" s="3">
        <v>0</v>
      </c>
      <c r="DL164" s="3">
        <v>0</v>
      </c>
      <c r="DM164" s="3">
        <v>0</v>
      </c>
      <c r="DN164" s="3">
        <v>0</v>
      </c>
      <c r="DO164" s="3">
        <v>0</v>
      </c>
      <c r="DP164" s="3">
        <v>0</v>
      </c>
      <c r="DQ164" s="3">
        <v>0</v>
      </c>
      <c r="DR164" s="3">
        <v>574155.51</v>
      </c>
      <c r="DS164" s="3">
        <v>39121.83</v>
      </c>
      <c r="DT164" s="3">
        <v>0</v>
      </c>
      <c r="DU164" s="3">
        <v>0</v>
      </c>
      <c r="DV164" s="3">
        <v>0</v>
      </c>
      <c r="DW164" s="3">
        <v>0</v>
      </c>
      <c r="DX164" s="3">
        <v>0</v>
      </c>
      <c r="DY164" s="3" t="s">
        <v>149</v>
      </c>
      <c r="DZ164" s="3">
        <v>0</v>
      </c>
      <c r="EA164" s="3" t="s">
        <v>141</v>
      </c>
    </row>
    <row r="165" spans="1:131" ht="13.5" customHeight="1" x14ac:dyDescent="0.25">
      <c r="A165" s="4" t="s">
        <v>609</v>
      </c>
      <c r="B165" s="3" t="s">
        <v>660</v>
      </c>
      <c r="C165" s="3" t="s">
        <v>325</v>
      </c>
      <c r="D165" s="3" t="s">
        <v>853</v>
      </c>
      <c r="E165" s="3" t="s">
        <v>327</v>
      </c>
      <c r="F165" s="3" t="s">
        <v>144</v>
      </c>
      <c r="G165" s="3">
        <v>63</v>
      </c>
      <c r="H165" s="3">
        <v>0</v>
      </c>
      <c r="I165" s="3">
        <v>0</v>
      </c>
      <c r="J165" s="3">
        <v>0</v>
      </c>
      <c r="K165" s="3">
        <v>34</v>
      </c>
      <c r="L165" s="3">
        <v>0</v>
      </c>
      <c r="M165" s="3">
        <v>0</v>
      </c>
      <c r="N165" s="3">
        <v>21</v>
      </c>
      <c r="O165" s="3">
        <v>0</v>
      </c>
      <c r="P165" s="3">
        <v>0</v>
      </c>
      <c r="Q165" s="3">
        <v>84</v>
      </c>
      <c r="R165" s="3">
        <v>34</v>
      </c>
      <c r="S165" s="3">
        <v>118</v>
      </c>
      <c r="T165" s="3">
        <v>0</v>
      </c>
      <c r="U165" s="3">
        <v>18</v>
      </c>
      <c r="V165" s="3">
        <v>54756</v>
      </c>
      <c r="W165" s="3">
        <v>3107.98</v>
      </c>
      <c r="X165" s="3">
        <v>2407.1999999999998</v>
      </c>
      <c r="Y165" s="3">
        <v>1770</v>
      </c>
      <c r="Z165" s="3">
        <v>973594.55</v>
      </c>
      <c r="AA165" s="3">
        <v>1208651.33</v>
      </c>
      <c r="AB165" s="3">
        <v>1242279.4099999999</v>
      </c>
      <c r="AC165" s="6">
        <v>1.0278</v>
      </c>
      <c r="AD165" s="3">
        <v>1242279.4099999999</v>
      </c>
      <c r="AE165" s="3">
        <v>1242279.4099999999</v>
      </c>
      <c r="AF165" s="3">
        <v>494590.7</v>
      </c>
      <c r="AG165" s="3">
        <v>0</v>
      </c>
      <c r="AH165" s="3">
        <v>17204.25</v>
      </c>
      <c r="AI165" s="3">
        <v>5734.75</v>
      </c>
      <c r="AJ165" s="3">
        <v>124227.94</v>
      </c>
      <c r="AK165" s="3">
        <v>160366.54999999999</v>
      </c>
      <c r="AL165" s="3">
        <v>111448.16</v>
      </c>
      <c r="AM165" s="3">
        <v>56420.480000000003</v>
      </c>
      <c r="AN165" s="3">
        <v>125220.48119999999</v>
      </c>
      <c r="AO165" s="3">
        <v>106669.2988</v>
      </c>
      <c r="AP165" s="8">
        <v>0.54</v>
      </c>
      <c r="AQ165" s="8">
        <v>0.46</v>
      </c>
      <c r="AR165" s="3">
        <v>268684.86</v>
      </c>
      <c r="AS165" s="3">
        <v>0</v>
      </c>
      <c r="AT165" s="3">
        <v>4301016</v>
      </c>
      <c r="AU165" s="3">
        <v>0</v>
      </c>
      <c r="AV165" s="3">
        <v>3184</v>
      </c>
      <c r="AW165" s="3">
        <v>0</v>
      </c>
      <c r="AX165" s="10">
        <v>36.200000000000003</v>
      </c>
      <c r="AY165" s="10">
        <v>17.72</v>
      </c>
      <c r="AZ165" s="10">
        <v>62.47</v>
      </c>
      <c r="BA165" s="3">
        <v>4301</v>
      </c>
      <c r="BB165" s="3">
        <v>116.39</v>
      </c>
      <c r="BC165" s="3">
        <v>13.05</v>
      </c>
      <c r="BD165" s="3">
        <v>3.75</v>
      </c>
      <c r="BE165" s="3">
        <v>0</v>
      </c>
      <c r="BF165" s="3">
        <v>0</v>
      </c>
      <c r="BG165" s="3">
        <v>0</v>
      </c>
      <c r="BH165" s="3">
        <v>0</v>
      </c>
      <c r="BI165" s="3">
        <v>3.81</v>
      </c>
      <c r="BJ165" s="3">
        <v>0</v>
      </c>
      <c r="BK165" s="3">
        <v>30.85</v>
      </c>
      <c r="BL165" s="3">
        <v>0</v>
      </c>
      <c r="BM165" s="3">
        <v>170000</v>
      </c>
      <c r="BN165" s="3">
        <v>300331.92</v>
      </c>
      <c r="BO165" s="3">
        <v>0</v>
      </c>
      <c r="BP165" s="3">
        <v>150000</v>
      </c>
      <c r="BQ165" s="3">
        <v>8416.23</v>
      </c>
      <c r="BR165" s="3">
        <v>0</v>
      </c>
      <c r="BS165" s="3">
        <v>17532.849999999999</v>
      </c>
      <c r="BT165" s="3">
        <v>81254.899999999994</v>
      </c>
      <c r="BU165" s="3">
        <v>132670</v>
      </c>
      <c r="BV165" s="3">
        <v>0</v>
      </c>
      <c r="BW165" s="3">
        <v>0</v>
      </c>
      <c r="BX165" s="3">
        <v>37438.31</v>
      </c>
      <c r="BY165" s="3">
        <v>283470.34999999998</v>
      </c>
      <c r="BZ165" s="3">
        <v>0</v>
      </c>
      <c r="CA165" s="3">
        <v>3551.39</v>
      </c>
      <c r="CB165" s="3">
        <v>8416.23</v>
      </c>
      <c r="CC165" s="3">
        <v>0</v>
      </c>
      <c r="CD165" s="3">
        <v>0</v>
      </c>
      <c r="CE165" s="3">
        <v>58712.4</v>
      </c>
      <c r="CF165" s="3">
        <v>0</v>
      </c>
      <c r="CG165" s="3">
        <v>0</v>
      </c>
      <c r="CH165" s="3">
        <v>5128.66</v>
      </c>
      <c r="CI165" s="3">
        <v>750</v>
      </c>
      <c r="CJ165" s="3">
        <v>0</v>
      </c>
      <c r="CK165" s="3">
        <v>0</v>
      </c>
      <c r="CL165" s="3">
        <v>0</v>
      </c>
      <c r="CM165" s="3">
        <v>0</v>
      </c>
      <c r="CN165" s="3">
        <v>0</v>
      </c>
      <c r="CO165" s="3">
        <v>22542.5</v>
      </c>
      <c r="CP165" s="3">
        <v>0</v>
      </c>
      <c r="CQ165" s="3">
        <v>0</v>
      </c>
      <c r="CR165" s="3">
        <v>500574.64</v>
      </c>
      <c r="CS165" s="3">
        <v>56123.33</v>
      </c>
      <c r="CT165" s="3">
        <v>16111.57</v>
      </c>
      <c r="CU165" s="3">
        <v>0</v>
      </c>
      <c r="CV165" s="3">
        <v>0</v>
      </c>
      <c r="CW165" s="3">
        <v>0</v>
      </c>
      <c r="CX165" s="3">
        <v>16400</v>
      </c>
      <c r="CY165" s="3">
        <v>0</v>
      </c>
      <c r="CZ165" s="3">
        <v>132670</v>
      </c>
      <c r="DA165" s="3">
        <v>0</v>
      </c>
      <c r="DB165" s="3">
        <v>34000</v>
      </c>
      <c r="DC165" s="3">
        <v>30000</v>
      </c>
      <c r="DD165" s="3">
        <v>0</v>
      </c>
      <c r="DE165" s="3">
        <v>0</v>
      </c>
      <c r="DF165" s="3">
        <v>35654.85</v>
      </c>
      <c r="DG165" s="3">
        <v>146448.60999999999</v>
      </c>
      <c r="DH165" s="3">
        <v>0</v>
      </c>
      <c r="DI165" s="3">
        <v>0</v>
      </c>
      <c r="DJ165" s="3">
        <v>0</v>
      </c>
      <c r="DK165" s="3">
        <v>0</v>
      </c>
      <c r="DL165" s="3">
        <v>0</v>
      </c>
      <c r="DM165" s="3">
        <v>0</v>
      </c>
      <c r="DN165" s="3">
        <v>0</v>
      </c>
      <c r="DO165" s="3">
        <v>0</v>
      </c>
      <c r="DP165" s="3">
        <v>0</v>
      </c>
      <c r="DQ165" s="3">
        <v>0</v>
      </c>
      <c r="DR165" s="3">
        <v>630256.61</v>
      </c>
      <c r="DS165" s="3">
        <v>35654.85</v>
      </c>
      <c r="DT165" s="3">
        <v>0</v>
      </c>
      <c r="DU165" s="3">
        <v>0</v>
      </c>
      <c r="DV165" s="3">
        <v>0</v>
      </c>
      <c r="DW165" s="3">
        <v>0</v>
      </c>
      <c r="DX165" s="3">
        <v>0</v>
      </c>
      <c r="DY165" s="3" t="s">
        <v>140</v>
      </c>
      <c r="DZ165" s="3">
        <v>0</v>
      </c>
      <c r="EA165" s="3" t="s">
        <v>141</v>
      </c>
    </row>
    <row r="166" spans="1:131" ht="13.5" customHeight="1" x14ac:dyDescent="0.25">
      <c r="A166" s="4" t="s">
        <v>609</v>
      </c>
      <c r="B166" s="3" t="s">
        <v>660</v>
      </c>
      <c r="C166" s="3" t="s">
        <v>325</v>
      </c>
      <c r="D166" s="3" t="s">
        <v>854</v>
      </c>
      <c r="E166" s="3" t="s">
        <v>328</v>
      </c>
      <c r="F166" s="3" t="s">
        <v>132</v>
      </c>
      <c r="G166" s="3">
        <v>29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9</v>
      </c>
      <c r="O166" s="3">
        <v>0</v>
      </c>
      <c r="P166" s="3">
        <v>0</v>
      </c>
      <c r="Q166" s="3">
        <v>38</v>
      </c>
      <c r="R166" s="3">
        <v>0</v>
      </c>
      <c r="S166" s="3">
        <v>38</v>
      </c>
      <c r="T166" s="3">
        <v>200</v>
      </c>
      <c r="U166" s="3">
        <v>7.32</v>
      </c>
      <c r="V166" s="3">
        <v>22267.439999999999</v>
      </c>
      <c r="W166" s="3">
        <v>2089.29</v>
      </c>
      <c r="X166" s="3">
        <v>775.2</v>
      </c>
      <c r="Y166" s="3">
        <v>570</v>
      </c>
      <c r="Z166" s="3">
        <v>305943.14</v>
      </c>
      <c r="AA166" s="3">
        <v>379405.33</v>
      </c>
      <c r="AB166" s="3">
        <v>476180.98</v>
      </c>
      <c r="AC166" s="6">
        <v>1.2551000000000001</v>
      </c>
      <c r="AD166" s="3">
        <v>476180.98</v>
      </c>
      <c r="AE166" s="3">
        <v>476180.98</v>
      </c>
      <c r="AF166" s="3">
        <v>148258.19</v>
      </c>
      <c r="AG166" s="3">
        <v>0</v>
      </c>
      <c r="AH166" s="3">
        <v>9950.5499999999993</v>
      </c>
      <c r="AI166" s="3">
        <v>1928.5</v>
      </c>
      <c r="AJ166" s="3">
        <v>47618.1</v>
      </c>
      <c r="AK166" s="3">
        <v>26870.09</v>
      </c>
      <c r="AL166" s="3">
        <v>47962.05</v>
      </c>
      <c r="AM166" s="3">
        <v>0</v>
      </c>
      <c r="AN166" s="3">
        <v>73870.42</v>
      </c>
      <c r="AO166" s="3">
        <v>0</v>
      </c>
      <c r="AP166" s="8">
        <v>1</v>
      </c>
      <c r="AQ166" s="8">
        <v>0</v>
      </c>
      <c r="AR166" s="3">
        <v>170237.84</v>
      </c>
      <c r="AS166" s="3">
        <v>0</v>
      </c>
      <c r="AT166" s="3">
        <v>4444396</v>
      </c>
      <c r="AU166" s="3">
        <v>0</v>
      </c>
      <c r="AV166" s="3">
        <v>0</v>
      </c>
      <c r="AW166" s="3">
        <v>0</v>
      </c>
      <c r="AX166" s="10">
        <v>16.62</v>
      </c>
      <c r="AY166" s="10">
        <v>0</v>
      </c>
      <c r="AZ166" s="10">
        <v>38.299999999999997</v>
      </c>
      <c r="BA166" s="3">
        <v>4444</v>
      </c>
      <c r="BB166" s="3">
        <v>54.92</v>
      </c>
      <c r="BC166" s="3">
        <v>5.72</v>
      </c>
      <c r="BD166" s="3">
        <v>4.54</v>
      </c>
      <c r="BE166" s="3">
        <v>1.25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7.1</v>
      </c>
      <c r="BL166" s="3">
        <v>0</v>
      </c>
      <c r="BM166" s="3">
        <v>55000</v>
      </c>
      <c r="BN166" s="3">
        <v>88809.31</v>
      </c>
      <c r="BO166" s="3">
        <v>5549.5</v>
      </c>
      <c r="BP166" s="3">
        <v>60000</v>
      </c>
      <c r="BQ166" s="3">
        <v>0</v>
      </c>
      <c r="BR166" s="3">
        <v>0</v>
      </c>
      <c r="BS166" s="3">
        <v>398.64</v>
      </c>
      <c r="BT166" s="3">
        <v>25.77</v>
      </c>
      <c r="BU166" s="3">
        <v>25789.31</v>
      </c>
      <c r="BV166" s="3">
        <v>5000</v>
      </c>
      <c r="BW166" s="3">
        <v>0</v>
      </c>
      <c r="BX166" s="3">
        <v>4281.6000000000004</v>
      </c>
      <c r="BY166" s="3">
        <v>68650.11</v>
      </c>
      <c r="BZ166" s="3">
        <v>9.6</v>
      </c>
      <c r="CA166" s="3">
        <v>6518.45</v>
      </c>
      <c r="CB166" s="3">
        <v>0</v>
      </c>
      <c r="CC166" s="3">
        <v>0</v>
      </c>
      <c r="CD166" s="3">
        <v>42.65</v>
      </c>
      <c r="CE166" s="3">
        <v>25.77</v>
      </c>
      <c r="CF166" s="3">
        <v>0</v>
      </c>
      <c r="CG166" s="3">
        <v>0</v>
      </c>
      <c r="CH166" s="3">
        <v>1837.23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0</v>
      </c>
      <c r="CP166" s="3">
        <v>0</v>
      </c>
      <c r="CQ166" s="3">
        <v>5000</v>
      </c>
      <c r="CR166" s="3">
        <v>244108.26</v>
      </c>
      <c r="CS166" s="3">
        <v>25431.37</v>
      </c>
      <c r="CT166" s="3">
        <v>20159.2</v>
      </c>
      <c r="CU166" s="3">
        <v>5539.9</v>
      </c>
      <c r="CV166" s="3">
        <v>0</v>
      </c>
      <c r="CW166" s="3">
        <v>0</v>
      </c>
      <c r="CX166" s="3">
        <v>0</v>
      </c>
      <c r="CY166" s="3">
        <v>0</v>
      </c>
      <c r="CZ166" s="3">
        <v>25789.31</v>
      </c>
      <c r="DA166" s="3">
        <v>0</v>
      </c>
      <c r="DB166" s="3">
        <v>11000</v>
      </c>
      <c r="DC166" s="3">
        <v>12000</v>
      </c>
      <c r="DD166" s="3">
        <v>0</v>
      </c>
      <c r="DE166" s="3">
        <v>0</v>
      </c>
      <c r="DF166" s="3">
        <v>11724.9</v>
      </c>
      <c r="DG166" s="3">
        <v>53481.55</v>
      </c>
      <c r="DH166" s="3">
        <v>0</v>
      </c>
      <c r="DI166" s="3">
        <v>0</v>
      </c>
      <c r="DJ166" s="3">
        <v>0</v>
      </c>
      <c r="DK166" s="3">
        <v>0</v>
      </c>
      <c r="DL166" s="3">
        <v>0</v>
      </c>
      <c r="DM166" s="3">
        <v>0</v>
      </c>
      <c r="DN166" s="3">
        <v>0</v>
      </c>
      <c r="DO166" s="3">
        <v>0</v>
      </c>
      <c r="DP166" s="3">
        <v>0</v>
      </c>
      <c r="DQ166" s="3">
        <v>0</v>
      </c>
      <c r="DR166" s="3">
        <v>184110.67</v>
      </c>
      <c r="DS166" s="3">
        <v>11724.9</v>
      </c>
      <c r="DT166" s="3">
        <v>0</v>
      </c>
      <c r="DU166" s="3">
        <v>0</v>
      </c>
      <c r="DV166" s="3">
        <v>0</v>
      </c>
      <c r="DW166" s="3">
        <v>0</v>
      </c>
      <c r="DX166" s="3">
        <v>0</v>
      </c>
      <c r="DY166" s="3" t="s">
        <v>140</v>
      </c>
      <c r="DZ166" s="3">
        <v>0</v>
      </c>
      <c r="EA166" s="3" t="s">
        <v>141</v>
      </c>
    </row>
    <row r="167" spans="1:131" ht="13.5" customHeight="1" x14ac:dyDescent="0.25">
      <c r="A167" s="4" t="s">
        <v>609</v>
      </c>
      <c r="B167" s="3" t="s">
        <v>660</v>
      </c>
      <c r="C167" s="3" t="s">
        <v>325</v>
      </c>
      <c r="D167" s="3" t="s">
        <v>855</v>
      </c>
      <c r="E167" s="3" t="s">
        <v>329</v>
      </c>
      <c r="F167" s="3" t="s">
        <v>139</v>
      </c>
      <c r="G167" s="3">
        <v>0</v>
      </c>
      <c r="H167" s="3">
        <v>0</v>
      </c>
      <c r="I167" s="3">
        <v>0</v>
      </c>
      <c r="J167" s="3">
        <v>0</v>
      </c>
      <c r="K167" s="3">
        <v>24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24</v>
      </c>
      <c r="S167" s="3">
        <v>24</v>
      </c>
      <c r="T167" s="3">
        <v>0</v>
      </c>
      <c r="U167" s="3">
        <v>3.7349999999999999</v>
      </c>
      <c r="V167" s="3">
        <v>11361.87</v>
      </c>
      <c r="W167" s="3">
        <v>1410.16</v>
      </c>
      <c r="X167" s="3">
        <v>489.6</v>
      </c>
      <c r="Y167" s="3">
        <v>360</v>
      </c>
      <c r="Z167" s="3">
        <v>386811.24</v>
      </c>
      <c r="AA167" s="3">
        <v>482922.21</v>
      </c>
      <c r="AB167" s="3">
        <v>518654.57</v>
      </c>
      <c r="AC167" s="6">
        <v>1.0740000000000001</v>
      </c>
      <c r="AD167" s="3">
        <v>518654.57</v>
      </c>
      <c r="AE167" s="3">
        <v>518654.57</v>
      </c>
      <c r="AF167" s="3">
        <v>201349.36</v>
      </c>
      <c r="AG167" s="3">
        <v>0</v>
      </c>
      <c r="AH167" s="3">
        <v>8818.2900000000009</v>
      </c>
      <c r="AI167" s="3">
        <v>1218</v>
      </c>
      <c r="AJ167" s="3">
        <v>51865.46</v>
      </c>
      <c r="AK167" s="3">
        <v>44890.06</v>
      </c>
      <c r="AL167" s="3">
        <v>29795.25</v>
      </c>
      <c r="AM167" s="3">
        <v>36194.14</v>
      </c>
      <c r="AN167" s="3">
        <v>0</v>
      </c>
      <c r="AO167" s="3">
        <v>97032.57</v>
      </c>
      <c r="AP167" s="8">
        <v>0</v>
      </c>
      <c r="AQ167" s="8">
        <v>1</v>
      </c>
      <c r="AR167" s="3">
        <v>131843.32999999999</v>
      </c>
      <c r="AS167" s="3">
        <v>0</v>
      </c>
      <c r="AT167" s="3">
        <v>4444396</v>
      </c>
      <c r="AU167" s="3">
        <v>0</v>
      </c>
      <c r="AV167" s="3">
        <v>1658</v>
      </c>
      <c r="AW167" s="3">
        <v>0</v>
      </c>
      <c r="AX167" s="10">
        <v>0</v>
      </c>
      <c r="AY167" s="10">
        <v>21.83</v>
      </c>
      <c r="AZ167" s="10">
        <v>29.67</v>
      </c>
      <c r="BA167" s="3">
        <v>4444</v>
      </c>
      <c r="BB167" s="3">
        <v>51.5</v>
      </c>
      <c r="BC167" s="3">
        <v>4.92</v>
      </c>
      <c r="BD167" s="3">
        <v>5.5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7.53</v>
      </c>
      <c r="BL167" s="3">
        <v>0</v>
      </c>
      <c r="BM167" s="3">
        <v>55000</v>
      </c>
      <c r="BN167" s="3">
        <v>88800.61</v>
      </c>
      <c r="BO167" s="3">
        <v>0</v>
      </c>
      <c r="BP167" s="3">
        <v>55000</v>
      </c>
      <c r="BQ167" s="3">
        <v>1915.19</v>
      </c>
      <c r="BR167" s="3">
        <v>0</v>
      </c>
      <c r="BS167" s="3">
        <v>2471.6799999999998</v>
      </c>
      <c r="BT167" s="3">
        <v>35368.550000000003</v>
      </c>
      <c r="BU167" s="3">
        <v>35766.15</v>
      </c>
      <c r="BV167" s="3">
        <v>5000</v>
      </c>
      <c r="BW167" s="3">
        <v>0</v>
      </c>
      <c r="BX167" s="3">
        <v>7829.98</v>
      </c>
      <c r="BY167" s="3">
        <v>64337.41</v>
      </c>
      <c r="BZ167" s="3">
        <v>0</v>
      </c>
      <c r="CA167" s="3">
        <v>3930.69</v>
      </c>
      <c r="CB167" s="3">
        <v>1915.19</v>
      </c>
      <c r="CC167" s="3">
        <v>0</v>
      </c>
      <c r="CD167" s="3">
        <v>2021.6</v>
      </c>
      <c r="CE167" s="3">
        <v>35368.550000000003</v>
      </c>
      <c r="CF167" s="3">
        <v>2326.79</v>
      </c>
      <c r="CG167" s="3">
        <v>0</v>
      </c>
      <c r="CH167" s="3">
        <v>1858.49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0</v>
      </c>
      <c r="CP167" s="3">
        <v>0</v>
      </c>
      <c r="CQ167" s="3">
        <v>5000</v>
      </c>
      <c r="CR167" s="3">
        <v>228875.9</v>
      </c>
      <c r="CS167" s="3">
        <v>21861.73</v>
      </c>
      <c r="CT167" s="3">
        <v>24463.200000000001</v>
      </c>
      <c r="CU167" s="3">
        <v>0</v>
      </c>
      <c r="CV167" s="3">
        <v>0</v>
      </c>
      <c r="CW167" s="3">
        <v>0</v>
      </c>
      <c r="CX167" s="3">
        <v>0</v>
      </c>
      <c r="CY167" s="3">
        <v>0</v>
      </c>
      <c r="CZ167" s="3">
        <v>33439.360000000001</v>
      </c>
      <c r="DA167" s="3">
        <v>0</v>
      </c>
      <c r="DB167" s="3">
        <v>11000</v>
      </c>
      <c r="DC167" s="3">
        <v>11000</v>
      </c>
      <c r="DD167" s="3">
        <v>0</v>
      </c>
      <c r="DE167" s="3">
        <v>0</v>
      </c>
      <c r="DF167" s="3">
        <v>11724.9</v>
      </c>
      <c r="DG167" s="3">
        <v>51069.31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259983.42</v>
      </c>
      <c r="DS167" s="3">
        <v>11724.9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  <c r="DY167" s="3" t="s">
        <v>149</v>
      </c>
      <c r="DZ167" s="3">
        <v>0</v>
      </c>
      <c r="EA167" s="3" t="s">
        <v>141</v>
      </c>
    </row>
    <row r="168" spans="1:131" ht="13.5" customHeight="1" x14ac:dyDescent="0.25">
      <c r="A168" s="4" t="s">
        <v>609</v>
      </c>
      <c r="B168" s="3" t="s">
        <v>661</v>
      </c>
      <c r="C168" s="3" t="s">
        <v>330</v>
      </c>
      <c r="D168" s="3" t="s">
        <v>856</v>
      </c>
      <c r="E168" s="3" t="s">
        <v>331</v>
      </c>
      <c r="F168" s="3" t="s">
        <v>132</v>
      </c>
      <c r="G168" s="3">
        <v>272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80</v>
      </c>
      <c r="O168" s="3">
        <v>0</v>
      </c>
      <c r="P168" s="3">
        <v>0</v>
      </c>
      <c r="Q168" s="3">
        <v>352</v>
      </c>
      <c r="R168" s="3">
        <v>0</v>
      </c>
      <c r="S168" s="3">
        <v>352</v>
      </c>
      <c r="T168" s="3">
        <v>47200</v>
      </c>
      <c r="U168" s="3">
        <v>30.42</v>
      </c>
      <c r="V168" s="3">
        <v>92537.64</v>
      </c>
      <c r="W168" s="3">
        <v>23688.46</v>
      </c>
      <c r="X168" s="3">
        <v>7180.8</v>
      </c>
      <c r="Y168" s="3">
        <v>5280</v>
      </c>
      <c r="Z168" s="3">
        <v>1965498.33</v>
      </c>
      <c r="AA168" s="3">
        <v>2444730.54</v>
      </c>
      <c r="AB168" s="3">
        <v>1965498.33</v>
      </c>
      <c r="AC168" s="6">
        <v>0.80400000000000005</v>
      </c>
      <c r="AD168" s="3">
        <v>1965498.33</v>
      </c>
      <c r="AE168" s="3">
        <v>2444730.54</v>
      </c>
      <c r="AF168" s="3">
        <v>924306.96</v>
      </c>
      <c r="AG168" s="3">
        <v>0</v>
      </c>
      <c r="AH168" s="3">
        <v>91589.42</v>
      </c>
      <c r="AI168" s="3">
        <v>17864</v>
      </c>
      <c r="AJ168" s="3">
        <v>196549.83</v>
      </c>
      <c r="AK168" s="3">
        <v>0</v>
      </c>
      <c r="AL168" s="3">
        <v>44598.42</v>
      </c>
      <c r="AM168" s="3">
        <v>611144.5</v>
      </c>
      <c r="AN168" s="3">
        <v>104090.2</v>
      </c>
      <c r="AO168" s="3">
        <v>0</v>
      </c>
      <c r="AP168" s="8">
        <v>1</v>
      </c>
      <c r="AQ168" s="8">
        <v>0</v>
      </c>
      <c r="AR168" s="3">
        <v>0</v>
      </c>
      <c r="AS168" s="3">
        <v>0</v>
      </c>
      <c r="AT168" s="3">
        <v>2383248</v>
      </c>
      <c r="AU168" s="3">
        <v>13985</v>
      </c>
      <c r="AV168" s="3">
        <v>0</v>
      </c>
      <c r="AW168" s="3">
        <v>0</v>
      </c>
      <c r="AX168" s="10">
        <v>43.7</v>
      </c>
      <c r="AY168" s="10">
        <v>0</v>
      </c>
      <c r="AZ168" s="10">
        <v>0</v>
      </c>
      <c r="BA168" s="3">
        <v>2383</v>
      </c>
      <c r="BB168" s="3">
        <v>43.7</v>
      </c>
      <c r="BC168" s="3">
        <v>37.28</v>
      </c>
      <c r="BD168" s="3">
        <v>16.36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116.25</v>
      </c>
      <c r="BL168" s="3">
        <v>0</v>
      </c>
      <c r="BM168" s="3">
        <v>144400</v>
      </c>
      <c r="BN168" s="3">
        <v>200343.89</v>
      </c>
      <c r="BO168" s="3">
        <v>3534.62</v>
      </c>
      <c r="BP168" s="3">
        <v>363000</v>
      </c>
      <c r="BQ168" s="3">
        <v>9252.3799999999992</v>
      </c>
      <c r="BR168" s="3">
        <v>0</v>
      </c>
      <c r="BS168" s="3">
        <v>8778.34</v>
      </c>
      <c r="BT168" s="3">
        <v>65460.13</v>
      </c>
      <c r="BU168" s="3">
        <v>373272.5</v>
      </c>
      <c r="BV168" s="3">
        <v>2122.2199999999998</v>
      </c>
      <c r="BW168" s="3">
        <v>13881.93</v>
      </c>
      <c r="BX168" s="3">
        <v>8510.1</v>
      </c>
      <c r="BY168" s="3">
        <v>161343.89000000001</v>
      </c>
      <c r="BZ168" s="3">
        <v>3534.62</v>
      </c>
      <c r="CA168" s="3">
        <v>0</v>
      </c>
      <c r="CB168" s="3">
        <v>9252.3799999999992</v>
      </c>
      <c r="CC168" s="3">
        <v>0</v>
      </c>
      <c r="CD168" s="3">
        <v>6491.34</v>
      </c>
      <c r="CE168" s="3">
        <v>42860.63</v>
      </c>
      <c r="CF168" s="3">
        <v>96213.74</v>
      </c>
      <c r="CG168" s="3">
        <v>2122.2199999999998</v>
      </c>
      <c r="CH168" s="3">
        <v>5981.8</v>
      </c>
      <c r="CI168" s="3">
        <v>0</v>
      </c>
      <c r="CJ168" s="3">
        <v>0</v>
      </c>
      <c r="CK168" s="3">
        <v>0</v>
      </c>
      <c r="CL168" s="3">
        <v>0</v>
      </c>
      <c r="CM168" s="3">
        <v>0</v>
      </c>
      <c r="CN168" s="3">
        <v>0</v>
      </c>
      <c r="CO168" s="3">
        <v>22599.5</v>
      </c>
      <c r="CP168" s="3">
        <v>0</v>
      </c>
      <c r="CQ168" s="3">
        <v>0</v>
      </c>
      <c r="CR168" s="3">
        <v>104090.2</v>
      </c>
      <c r="CS168" s="3">
        <v>88837.06</v>
      </c>
      <c r="CT168" s="3">
        <v>39000</v>
      </c>
      <c r="CU168" s="3">
        <v>0</v>
      </c>
      <c r="CV168" s="3">
        <v>0</v>
      </c>
      <c r="CW168" s="3">
        <v>0</v>
      </c>
      <c r="CX168" s="3">
        <v>0</v>
      </c>
      <c r="CY168" s="3">
        <v>0</v>
      </c>
      <c r="CZ168" s="3">
        <v>277058.76</v>
      </c>
      <c r="DA168" s="3">
        <v>0</v>
      </c>
      <c r="DB168" s="3">
        <v>10000</v>
      </c>
      <c r="DC168" s="3">
        <v>2200.4299999999998</v>
      </c>
      <c r="DD168" s="3">
        <v>0</v>
      </c>
      <c r="DE168" s="3">
        <v>0</v>
      </c>
      <c r="DF168" s="3">
        <v>20535.52</v>
      </c>
      <c r="DG168" s="3">
        <v>363000</v>
      </c>
      <c r="DH168" s="3">
        <v>0</v>
      </c>
      <c r="DI168" s="3">
        <v>0</v>
      </c>
      <c r="DJ168" s="3">
        <v>0</v>
      </c>
      <c r="DK168" s="3">
        <v>0</v>
      </c>
      <c r="DL168" s="3">
        <v>0</v>
      </c>
      <c r="DM168" s="3">
        <v>0</v>
      </c>
      <c r="DN168" s="3">
        <v>0</v>
      </c>
      <c r="DO168" s="3">
        <v>0</v>
      </c>
      <c r="DP168" s="3">
        <v>0</v>
      </c>
      <c r="DQ168" s="3">
        <v>0</v>
      </c>
      <c r="DR168" s="3">
        <v>1802927.78</v>
      </c>
      <c r="DS168" s="3">
        <v>20535.52</v>
      </c>
      <c r="DT168" s="3">
        <v>0</v>
      </c>
      <c r="DU168" s="3">
        <v>0</v>
      </c>
      <c r="DV168" s="3">
        <v>0</v>
      </c>
      <c r="DW168" s="3">
        <v>0</v>
      </c>
      <c r="DX168" s="3">
        <v>0</v>
      </c>
      <c r="DY168" s="3" t="s">
        <v>133</v>
      </c>
      <c r="DZ168" s="3" t="s">
        <v>134</v>
      </c>
      <c r="EA168" s="3" t="s">
        <v>153</v>
      </c>
    </row>
    <row r="169" spans="1:131" ht="13.5" customHeight="1" x14ac:dyDescent="0.25">
      <c r="A169" s="4" t="s">
        <v>609</v>
      </c>
      <c r="B169" s="3" t="s">
        <v>661</v>
      </c>
      <c r="C169" s="3" t="s">
        <v>330</v>
      </c>
      <c r="D169" s="3" t="s">
        <v>857</v>
      </c>
      <c r="E169" s="3" t="s">
        <v>332</v>
      </c>
      <c r="F169" s="3" t="s">
        <v>139</v>
      </c>
      <c r="G169" s="3">
        <v>0</v>
      </c>
      <c r="H169" s="3">
        <v>0</v>
      </c>
      <c r="I169" s="3">
        <v>0</v>
      </c>
      <c r="J169" s="3">
        <v>0</v>
      </c>
      <c r="K169" s="3">
        <v>129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129</v>
      </c>
      <c r="S169" s="3">
        <v>129</v>
      </c>
      <c r="T169" s="3">
        <v>15600</v>
      </c>
      <c r="U169" s="3">
        <v>16.02</v>
      </c>
      <c r="V169" s="3">
        <v>48732.84</v>
      </c>
      <c r="W169" s="3">
        <v>7173.71</v>
      </c>
      <c r="X169" s="3">
        <v>2631.6</v>
      </c>
      <c r="Y169" s="3">
        <v>1935</v>
      </c>
      <c r="Z169" s="3">
        <v>1049978.27</v>
      </c>
      <c r="AA169" s="3">
        <v>1305810</v>
      </c>
      <c r="AB169" s="3">
        <v>1049978.27</v>
      </c>
      <c r="AC169" s="6">
        <v>0.80410000000000004</v>
      </c>
      <c r="AD169" s="3">
        <v>1049978.27</v>
      </c>
      <c r="AE169" s="3">
        <v>1305810</v>
      </c>
      <c r="AF169" s="3">
        <v>513607.92</v>
      </c>
      <c r="AG169" s="3">
        <v>0</v>
      </c>
      <c r="AH169" s="3">
        <v>37343.300000000003</v>
      </c>
      <c r="AI169" s="3">
        <v>6039.25</v>
      </c>
      <c r="AJ169" s="3">
        <v>104997.83</v>
      </c>
      <c r="AK169" s="3">
        <v>0</v>
      </c>
      <c r="AL169" s="3">
        <v>28432.01</v>
      </c>
      <c r="AM169" s="3">
        <v>332691.20000000001</v>
      </c>
      <c r="AN169" s="3">
        <v>0</v>
      </c>
      <c r="AO169" s="3">
        <v>54648.47</v>
      </c>
      <c r="AP169" s="8">
        <v>0</v>
      </c>
      <c r="AQ169" s="8">
        <v>1</v>
      </c>
      <c r="AR169" s="3">
        <v>0</v>
      </c>
      <c r="AS169" s="3">
        <v>0</v>
      </c>
      <c r="AT169" s="3">
        <v>2383248</v>
      </c>
      <c r="AU169" s="3">
        <v>0</v>
      </c>
      <c r="AV169" s="3">
        <v>14528</v>
      </c>
      <c r="AW169" s="3">
        <v>0</v>
      </c>
      <c r="AX169" s="10">
        <v>0</v>
      </c>
      <c r="AY169" s="10">
        <v>22.9</v>
      </c>
      <c r="AZ169" s="10">
        <v>0</v>
      </c>
      <c r="BA169" s="3">
        <v>2383</v>
      </c>
      <c r="BB169" s="3">
        <v>22.9</v>
      </c>
      <c r="BC169" s="3">
        <v>15.72</v>
      </c>
      <c r="BD169" s="3">
        <v>9.44</v>
      </c>
      <c r="BE169" s="3">
        <v>2.86</v>
      </c>
      <c r="BF169" s="3">
        <v>0</v>
      </c>
      <c r="BG169" s="3">
        <v>3.83</v>
      </c>
      <c r="BH169" s="3">
        <v>0</v>
      </c>
      <c r="BI169" s="3">
        <v>0</v>
      </c>
      <c r="BJ169" s="3">
        <v>0</v>
      </c>
      <c r="BK169" s="3">
        <v>59.11</v>
      </c>
      <c r="BL169" s="3">
        <v>0</v>
      </c>
      <c r="BM169" s="3">
        <v>74500</v>
      </c>
      <c r="BN169" s="3">
        <v>133198.88</v>
      </c>
      <c r="BO169" s="3">
        <v>10000</v>
      </c>
      <c r="BP169" s="3">
        <v>181750</v>
      </c>
      <c r="BQ169" s="3">
        <v>12000</v>
      </c>
      <c r="BR169" s="3">
        <v>0</v>
      </c>
      <c r="BS169" s="3">
        <v>6477.47</v>
      </c>
      <c r="BT169" s="3">
        <v>62702.77</v>
      </c>
      <c r="BU169" s="3">
        <v>188687.5</v>
      </c>
      <c r="BV169" s="3">
        <v>619.15</v>
      </c>
      <c r="BW169" s="3">
        <v>7182.22</v>
      </c>
      <c r="BX169" s="3">
        <v>17589.21</v>
      </c>
      <c r="BY169" s="3">
        <v>110698.88</v>
      </c>
      <c r="BZ169" s="3">
        <v>3192.22</v>
      </c>
      <c r="CA169" s="3">
        <v>0</v>
      </c>
      <c r="CB169" s="3">
        <v>2867.48</v>
      </c>
      <c r="CC169" s="3">
        <v>0</v>
      </c>
      <c r="CD169" s="3">
        <v>5255.74</v>
      </c>
      <c r="CE169" s="3">
        <v>47085.03</v>
      </c>
      <c r="CF169" s="3">
        <v>47825.07</v>
      </c>
      <c r="CG169" s="3">
        <v>619.15</v>
      </c>
      <c r="CH169" s="3">
        <v>1834.12</v>
      </c>
      <c r="CI169" s="3">
        <v>0</v>
      </c>
      <c r="CJ169" s="3">
        <v>0</v>
      </c>
      <c r="CK169" s="3">
        <v>0</v>
      </c>
      <c r="CL169" s="3">
        <v>0</v>
      </c>
      <c r="CM169" s="3">
        <v>0</v>
      </c>
      <c r="CN169" s="3">
        <v>0</v>
      </c>
      <c r="CO169" s="3">
        <v>15617.74</v>
      </c>
      <c r="CP169" s="3">
        <v>0</v>
      </c>
      <c r="CQ169" s="3">
        <v>0</v>
      </c>
      <c r="CR169" s="3">
        <v>54648.47</v>
      </c>
      <c r="CS169" s="3">
        <v>37474.79</v>
      </c>
      <c r="CT169" s="3">
        <v>22500</v>
      </c>
      <c r="CU169" s="3">
        <v>6807.78</v>
      </c>
      <c r="CV169" s="3">
        <v>9132.52</v>
      </c>
      <c r="CW169" s="3">
        <v>0</v>
      </c>
      <c r="CX169" s="3">
        <v>0</v>
      </c>
      <c r="CY169" s="3">
        <v>0</v>
      </c>
      <c r="CZ169" s="3">
        <v>140862.43</v>
      </c>
      <c r="DA169" s="3">
        <v>0</v>
      </c>
      <c r="DB169" s="3">
        <v>5000</v>
      </c>
      <c r="DC169" s="3">
        <v>24172.49</v>
      </c>
      <c r="DD169" s="3">
        <v>0</v>
      </c>
      <c r="DE169" s="3">
        <v>0</v>
      </c>
      <c r="DF169" s="3">
        <v>8800.94</v>
      </c>
      <c r="DG169" s="3">
        <v>181750</v>
      </c>
      <c r="DH169" s="3">
        <v>0</v>
      </c>
      <c r="DI169" s="3">
        <v>0</v>
      </c>
      <c r="DJ169" s="3">
        <v>0</v>
      </c>
      <c r="DK169" s="3">
        <v>0</v>
      </c>
      <c r="DL169" s="3">
        <v>0</v>
      </c>
      <c r="DM169" s="3">
        <v>0</v>
      </c>
      <c r="DN169" s="3">
        <v>0</v>
      </c>
      <c r="DO169" s="3">
        <v>0</v>
      </c>
      <c r="DP169" s="3">
        <v>0</v>
      </c>
      <c r="DQ169" s="3">
        <v>0</v>
      </c>
      <c r="DR169" s="3">
        <v>959715.57</v>
      </c>
      <c r="DS169" s="3">
        <v>8800.94</v>
      </c>
      <c r="DT169" s="3">
        <v>0</v>
      </c>
      <c r="DU169" s="3">
        <v>0</v>
      </c>
      <c r="DV169" s="3">
        <v>0</v>
      </c>
      <c r="DW169" s="3">
        <v>0</v>
      </c>
      <c r="DX169" s="3">
        <v>0</v>
      </c>
      <c r="DY169" s="3" t="s">
        <v>133</v>
      </c>
      <c r="DZ169" s="3" t="s">
        <v>134</v>
      </c>
      <c r="EA169" s="3" t="s">
        <v>153</v>
      </c>
    </row>
    <row r="170" spans="1:131" ht="13.5" customHeight="1" x14ac:dyDescent="0.25">
      <c r="A170" s="4" t="s">
        <v>609</v>
      </c>
      <c r="B170" s="3" t="s">
        <v>661</v>
      </c>
      <c r="C170" s="3" t="s">
        <v>330</v>
      </c>
      <c r="D170" s="3" t="s">
        <v>858</v>
      </c>
      <c r="E170" s="3" t="s">
        <v>333</v>
      </c>
      <c r="F170" s="3" t="s">
        <v>132</v>
      </c>
      <c r="G170" s="3">
        <v>928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278</v>
      </c>
      <c r="O170" s="3">
        <v>0</v>
      </c>
      <c r="P170" s="3">
        <v>0</v>
      </c>
      <c r="Q170" s="3">
        <v>1206</v>
      </c>
      <c r="R170" s="3">
        <v>0</v>
      </c>
      <c r="S170" s="3">
        <v>1206</v>
      </c>
      <c r="T170" s="3">
        <v>96200</v>
      </c>
      <c r="U170" s="3">
        <v>102.881</v>
      </c>
      <c r="V170" s="3">
        <v>312964</v>
      </c>
      <c r="W170" s="3">
        <v>58936.07</v>
      </c>
      <c r="X170" s="3">
        <v>24602.400000000001</v>
      </c>
      <c r="Y170" s="3">
        <v>18090</v>
      </c>
      <c r="Z170" s="3">
        <v>6562263.75</v>
      </c>
      <c r="AA170" s="3">
        <v>8187387.3099999996</v>
      </c>
      <c r="AB170" s="3">
        <v>7746414.9500000002</v>
      </c>
      <c r="AC170" s="6">
        <v>0.94610000000000005</v>
      </c>
      <c r="AD170" s="3">
        <v>7746414.9500000002</v>
      </c>
      <c r="AE170" s="3">
        <v>8187387.3099999996</v>
      </c>
      <c r="AF170" s="3">
        <v>3030011.36</v>
      </c>
      <c r="AG170" s="3">
        <v>0</v>
      </c>
      <c r="AH170" s="3">
        <v>449022.97</v>
      </c>
      <c r="AI170" s="3">
        <v>0</v>
      </c>
      <c r="AJ170" s="3">
        <v>649697.57999999996</v>
      </c>
      <c r="AK170" s="3">
        <v>0</v>
      </c>
      <c r="AL170" s="3">
        <v>204024.17</v>
      </c>
      <c r="AM170" s="3">
        <v>761337.2</v>
      </c>
      <c r="AN170" s="3">
        <v>1607075.58</v>
      </c>
      <c r="AO170" s="3">
        <v>0</v>
      </c>
      <c r="AP170" s="8">
        <v>1</v>
      </c>
      <c r="AQ170" s="8">
        <v>0</v>
      </c>
      <c r="AR170" s="3">
        <v>1184151.2</v>
      </c>
      <c r="AS170" s="3">
        <v>0</v>
      </c>
      <c r="AT170" s="3">
        <v>37694588</v>
      </c>
      <c r="AU170" s="3">
        <v>17855</v>
      </c>
      <c r="AV170" s="3">
        <v>0</v>
      </c>
      <c r="AW170" s="3">
        <v>0</v>
      </c>
      <c r="AX170" s="10">
        <v>42.64</v>
      </c>
      <c r="AY170" s="10">
        <v>0</v>
      </c>
      <c r="AZ170" s="10">
        <v>31.41</v>
      </c>
      <c r="BA170" s="3">
        <v>37695</v>
      </c>
      <c r="BB170" s="3">
        <v>74.05</v>
      </c>
      <c r="BC170" s="3">
        <v>16.57</v>
      </c>
      <c r="BD170" s="3">
        <v>1.59</v>
      </c>
      <c r="BE170" s="3">
        <v>0</v>
      </c>
      <c r="BF170" s="3">
        <v>0</v>
      </c>
      <c r="BG170" s="3">
        <v>1</v>
      </c>
      <c r="BH170" s="3">
        <v>0</v>
      </c>
      <c r="BI170" s="3">
        <v>0</v>
      </c>
      <c r="BJ170" s="3">
        <v>0</v>
      </c>
      <c r="BK170" s="3">
        <v>0</v>
      </c>
      <c r="BL170" s="3">
        <v>0</v>
      </c>
      <c r="BM170" s="3">
        <v>843609</v>
      </c>
      <c r="BN170" s="3">
        <v>160781.57</v>
      </c>
      <c r="BO170" s="3">
        <v>1293.52</v>
      </c>
      <c r="BP170" s="3">
        <v>1238954</v>
      </c>
      <c r="BQ170" s="3">
        <v>38500</v>
      </c>
      <c r="BR170" s="3">
        <v>0</v>
      </c>
      <c r="BS170" s="3">
        <v>47276.65</v>
      </c>
      <c r="BT170" s="3">
        <v>0</v>
      </c>
      <c r="BU170" s="3">
        <v>0</v>
      </c>
      <c r="BV170" s="3">
        <v>364.36</v>
      </c>
      <c r="BW170" s="3">
        <v>0</v>
      </c>
      <c r="BX170" s="3">
        <v>0</v>
      </c>
      <c r="BY170" s="3">
        <v>100781.57</v>
      </c>
      <c r="BZ170" s="3">
        <v>1293.52</v>
      </c>
      <c r="CA170" s="3">
        <v>9672.24</v>
      </c>
      <c r="CB170" s="3">
        <v>819.66</v>
      </c>
      <c r="CC170" s="3">
        <v>0</v>
      </c>
      <c r="CD170" s="3">
        <v>27543.62</v>
      </c>
      <c r="CE170" s="3">
        <v>0</v>
      </c>
      <c r="CF170" s="3">
        <v>0</v>
      </c>
      <c r="CG170" s="3">
        <v>364.36</v>
      </c>
      <c r="CH170" s="3">
        <v>10555.77</v>
      </c>
      <c r="CI170" s="3">
        <v>0</v>
      </c>
      <c r="CJ170" s="3">
        <v>0</v>
      </c>
      <c r="CK170" s="3">
        <v>0</v>
      </c>
      <c r="CL170" s="3">
        <v>0</v>
      </c>
      <c r="CM170" s="3">
        <v>0</v>
      </c>
      <c r="CN170" s="3">
        <v>12097.35</v>
      </c>
      <c r="CO170" s="3">
        <v>0</v>
      </c>
      <c r="CP170" s="3">
        <v>0</v>
      </c>
      <c r="CQ170" s="3">
        <v>0</v>
      </c>
      <c r="CR170" s="3">
        <v>2791226.78</v>
      </c>
      <c r="CS170" s="3">
        <v>624665.62</v>
      </c>
      <c r="CT170" s="3">
        <v>60000</v>
      </c>
      <c r="CU170" s="3">
        <v>0</v>
      </c>
      <c r="CV170" s="3">
        <v>37680.339999999997</v>
      </c>
      <c r="CW170" s="3">
        <v>0</v>
      </c>
      <c r="CX170" s="3">
        <v>0</v>
      </c>
      <c r="CY170" s="3">
        <v>0</v>
      </c>
      <c r="CZ170" s="3">
        <v>0</v>
      </c>
      <c r="DA170" s="3">
        <v>0</v>
      </c>
      <c r="DB170" s="3">
        <v>84869.52</v>
      </c>
      <c r="DC170" s="3">
        <v>247790.8</v>
      </c>
      <c r="DD170" s="3">
        <v>0</v>
      </c>
      <c r="DE170" s="3">
        <v>0</v>
      </c>
      <c r="DF170" s="3">
        <v>104193.8</v>
      </c>
      <c r="DG170" s="3">
        <v>1229281.76</v>
      </c>
      <c r="DH170" s="3">
        <v>0</v>
      </c>
      <c r="DI170" s="3">
        <v>0</v>
      </c>
      <c r="DJ170" s="3">
        <v>0</v>
      </c>
      <c r="DK170" s="3">
        <v>0</v>
      </c>
      <c r="DL170" s="3">
        <v>0</v>
      </c>
      <c r="DM170" s="3">
        <v>0</v>
      </c>
      <c r="DN170" s="3">
        <v>0</v>
      </c>
      <c r="DO170" s="3">
        <v>0</v>
      </c>
      <c r="DP170" s="3">
        <v>0</v>
      </c>
      <c r="DQ170" s="3">
        <v>0</v>
      </c>
      <c r="DR170" s="3">
        <v>4751164</v>
      </c>
      <c r="DS170" s="3">
        <v>104193.81</v>
      </c>
      <c r="DT170" s="3">
        <v>0</v>
      </c>
      <c r="DU170" s="3">
        <v>0</v>
      </c>
      <c r="DV170" s="3">
        <v>0</v>
      </c>
      <c r="DW170" s="3">
        <v>0</v>
      </c>
      <c r="DX170" s="3">
        <v>0</v>
      </c>
      <c r="DY170" s="3" t="s">
        <v>133</v>
      </c>
      <c r="DZ170" s="3" t="s">
        <v>134</v>
      </c>
      <c r="EA170" s="3" t="s">
        <v>146</v>
      </c>
    </row>
    <row r="171" spans="1:131" ht="13.5" customHeight="1" x14ac:dyDescent="0.25">
      <c r="A171" s="4" t="s">
        <v>609</v>
      </c>
      <c r="B171" s="3" t="s">
        <v>661</v>
      </c>
      <c r="C171" s="3" t="s">
        <v>330</v>
      </c>
      <c r="D171" s="3" t="s">
        <v>859</v>
      </c>
      <c r="E171" s="3" t="s">
        <v>334</v>
      </c>
      <c r="F171" s="3" t="s">
        <v>139</v>
      </c>
      <c r="G171" s="3">
        <v>0</v>
      </c>
      <c r="H171" s="3">
        <v>0</v>
      </c>
      <c r="I171" s="3">
        <v>0</v>
      </c>
      <c r="J171" s="3">
        <v>0</v>
      </c>
      <c r="K171" s="3">
        <v>522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522</v>
      </c>
      <c r="S171" s="3">
        <v>522</v>
      </c>
      <c r="T171" s="3">
        <v>28800</v>
      </c>
      <c r="U171" s="3">
        <v>40.194000000000003</v>
      </c>
      <c r="V171" s="3">
        <v>122270.15</v>
      </c>
      <c r="W171" s="3">
        <v>18293.13</v>
      </c>
      <c r="X171" s="3">
        <v>10648.8</v>
      </c>
      <c r="Y171" s="3">
        <v>7830</v>
      </c>
      <c r="Z171" s="3">
        <v>3312182.01</v>
      </c>
      <c r="AA171" s="3">
        <v>4120511.76</v>
      </c>
      <c r="AB171" s="3">
        <v>3867801.68</v>
      </c>
      <c r="AC171" s="6">
        <v>0.93869999999999998</v>
      </c>
      <c r="AD171" s="3">
        <v>3867801.68</v>
      </c>
      <c r="AE171" s="3">
        <v>4120511.76</v>
      </c>
      <c r="AF171" s="3">
        <v>1660476.04</v>
      </c>
      <c r="AG171" s="3">
        <v>0</v>
      </c>
      <c r="AH171" s="3">
        <v>108979.09</v>
      </c>
      <c r="AI171" s="3">
        <v>0</v>
      </c>
      <c r="AJ171" s="3">
        <v>52505.73</v>
      </c>
      <c r="AK171" s="3">
        <v>0</v>
      </c>
      <c r="AL171" s="3">
        <v>136909</v>
      </c>
      <c r="AM171" s="3">
        <v>159323.22</v>
      </c>
      <c r="AN171" s="3">
        <v>0</v>
      </c>
      <c r="AO171" s="3">
        <v>1058652.58</v>
      </c>
      <c r="AP171" s="8">
        <v>0</v>
      </c>
      <c r="AQ171" s="8">
        <v>1</v>
      </c>
      <c r="AR171" s="3">
        <v>555619.67000000004</v>
      </c>
      <c r="AS171" s="3">
        <v>0</v>
      </c>
      <c r="AT171" s="3">
        <v>47311815</v>
      </c>
      <c r="AU171" s="3">
        <v>0</v>
      </c>
      <c r="AV171" s="3">
        <v>7119</v>
      </c>
      <c r="AW171" s="3">
        <v>0</v>
      </c>
      <c r="AX171" s="10">
        <v>0</v>
      </c>
      <c r="AY171" s="10">
        <v>22.38</v>
      </c>
      <c r="AZ171" s="10">
        <v>11.74</v>
      </c>
      <c r="BA171" s="3">
        <v>47312</v>
      </c>
      <c r="BB171" s="3">
        <v>34.119999999999997</v>
      </c>
      <c r="BC171" s="3">
        <v>6.18</v>
      </c>
      <c r="BD171" s="3">
        <v>0.85</v>
      </c>
      <c r="BE171" s="3">
        <v>0.06</v>
      </c>
      <c r="BF171" s="3">
        <v>0</v>
      </c>
      <c r="BG171" s="3">
        <v>2.85</v>
      </c>
      <c r="BH171" s="3">
        <v>0</v>
      </c>
      <c r="BI171" s="3">
        <v>0</v>
      </c>
      <c r="BJ171" s="3">
        <v>0</v>
      </c>
      <c r="BK171" s="3">
        <v>6.23</v>
      </c>
      <c r="BL171" s="3">
        <v>0</v>
      </c>
      <c r="BM171" s="3">
        <v>402403</v>
      </c>
      <c r="BN171" s="3">
        <v>90431.1</v>
      </c>
      <c r="BO171" s="3">
        <v>3000</v>
      </c>
      <c r="BP171" s="3">
        <v>601869</v>
      </c>
      <c r="BQ171" s="3">
        <v>135000</v>
      </c>
      <c r="BR171" s="3">
        <v>0</v>
      </c>
      <c r="BS171" s="3">
        <v>45133.26</v>
      </c>
      <c r="BT171" s="3">
        <v>0</v>
      </c>
      <c r="BU171" s="3">
        <v>294598.76</v>
      </c>
      <c r="BV171" s="3">
        <v>0</v>
      </c>
      <c r="BW171" s="3">
        <v>0</v>
      </c>
      <c r="BX171" s="3">
        <v>0</v>
      </c>
      <c r="BY171" s="3">
        <v>50430.9</v>
      </c>
      <c r="BZ171" s="3">
        <v>0</v>
      </c>
      <c r="CA171" s="3">
        <v>28777.360000000001</v>
      </c>
      <c r="CB171" s="3">
        <v>296</v>
      </c>
      <c r="CC171" s="3">
        <v>0</v>
      </c>
      <c r="CD171" s="3">
        <v>29993.01</v>
      </c>
      <c r="CE171" s="3">
        <v>0</v>
      </c>
      <c r="CF171" s="3">
        <v>0</v>
      </c>
      <c r="CG171" s="3">
        <v>0</v>
      </c>
      <c r="CH171" s="3">
        <v>4599.34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11286.28</v>
      </c>
      <c r="CO171" s="3">
        <v>0</v>
      </c>
      <c r="CP171" s="3">
        <v>0</v>
      </c>
      <c r="CQ171" s="3">
        <v>0</v>
      </c>
      <c r="CR171" s="3">
        <v>1614272.25</v>
      </c>
      <c r="CS171" s="3">
        <v>292285.25</v>
      </c>
      <c r="CT171" s="3">
        <v>40000.199999999997</v>
      </c>
      <c r="CU171" s="3">
        <v>3000</v>
      </c>
      <c r="CV171" s="3">
        <v>134704</v>
      </c>
      <c r="CW171" s="3">
        <v>0</v>
      </c>
      <c r="CX171" s="3">
        <v>0</v>
      </c>
      <c r="CY171" s="3">
        <v>0</v>
      </c>
      <c r="CZ171" s="3">
        <v>294598.76</v>
      </c>
      <c r="DA171" s="3">
        <v>0</v>
      </c>
      <c r="DB171" s="3">
        <v>65559.56</v>
      </c>
      <c r="DC171" s="3">
        <v>120373.8</v>
      </c>
      <c r="DD171" s="3">
        <v>0</v>
      </c>
      <c r="DE171" s="3">
        <v>0</v>
      </c>
      <c r="DF171" s="3">
        <v>52759.199999999997</v>
      </c>
      <c r="DG171" s="3">
        <v>573091.64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0</v>
      </c>
      <c r="DN171" s="3">
        <v>0</v>
      </c>
      <c r="DO171" s="3">
        <v>0</v>
      </c>
      <c r="DP171" s="3">
        <v>0</v>
      </c>
      <c r="DQ171" s="3">
        <v>0</v>
      </c>
      <c r="DR171" s="3">
        <v>2116620.4300000002</v>
      </c>
      <c r="DS171" s="3">
        <v>52759.21</v>
      </c>
      <c r="DT171" s="3">
        <v>0</v>
      </c>
      <c r="DU171" s="3">
        <v>0</v>
      </c>
      <c r="DV171" s="3">
        <v>0</v>
      </c>
      <c r="DW171" s="3">
        <v>0</v>
      </c>
      <c r="DX171" s="3">
        <v>0</v>
      </c>
      <c r="DY171" s="3" t="s">
        <v>133</v>
      </c>
      <c r="DZ171" s="3" t="s">
        <v>134</v>
      </c>
      <c r="EA171" s="3" t="s">
        <v>146</v>
      </c>
    </row>
    <row r="172" spans="1:131" ht="13.5" customHeight="1" x14ac:dyDescent="0.25">
      <c r="A172" s="4" t="s">
        <v>609</v>
      </c>
      <c r="B172" s="3" t="s">
        <v>661</v>
      </c>
      <c r="C172" s="3" t="s">
        <v>330</v>
      </c>
      <c r="D172" s="3" t="s">
        <v>860</v>
      </c>
      <c r="E172" s="3" t="s">
        <v>335</v>
      </c>
      <c r="F172" s="3" t="s">
        <v>144</v>
      </c>
      <c r="G172" s="3">
        <v>276</v>
      </c>
      <c r="H172" s="3">
        <v>0</v>
      </c>
      <c r="I172" s="3">
        <v>0</v>
      </c>
      <c r="J172" s="3">
        <v>0</v>
      </c>
      <c r="K172" s="3">
        <v>136</v>
      </c>
      <c r="L172" s="3">
        <v>0</v>
      </c>
      <c r="M172" s="3">
        <v>0</v>
      </c>
      <c r="N172" s="3">
        <v>86</v>
      </c>
      <c r="O172" s="3">
        <v>0</v>
      </c>
      <c r="P172" s="3">
        <v>0</v>
      </c>
      <c r="Q172" s="3">
        <v>362</v>
      </c>
      <c r="R172" s="3">
        <v>136</v>
      </c>
      <c r="S172" s="3">
        <v>498</v>
      </c>
      <c r="T172" s="3">
        <v>59200</v>
      </c>
      <c r="U172" s="3">
        <v>47.929000000000002</v>
      </c>
      <c r="V172" s="3">
        <v>145800.01999999999</v>
      </c>
      <c r="W172" s="3">
        <v>44155.08</v>
      </c>
      <c r="X172" s="3">
        <v>10159.200000000001</v>
      </c>
      <c r="Y172" s="3">
        <v>7470</v>
      </c>
      <c r="Z172" s="3">
        <v>3200756.68</v>
      </c>
      <c r="AA172" s="3">
        <v>3993720.84</v>
      </c>
      <c r="AB172" s="3">
        <v>3200756.68</v>
      </c>
      <c r="AC172" s="6">
        <v>0.8014</v>
      </c>
      <c r="AD172" s="3">
        <v>3200756.68</v>
      </c>
      <c r="AE172" s="3">
        <v>3993720.84</v>
      </c>
      <c r="AF172" s="3">
        <v>1486619.41</v>
      </c>
      <c r="AG172" s="3">
        <v>0</v>
      </c>
      <c r="AH172" s="3">
        <v>188149.27</v>
      </c>
      <c r="AI172" s="3">
        <v>24867.5</v>
      </c>
      <c r="AJ172" s="3">
        <v>157002.25</v>
      </c>
      <c r="AK172" s="3">
        <v>0</v>
      </c>
      <c r="AL172" s="3">
        <v>79637.97</v>
      </c>
      <c r="AM172" s="3">
        <v>977077.48</v>
      </c>
      <c r="AN172" s="3">
        <v>131617.36249999999</v>
      </c>
      <c r="AO172" s="3">
        <v>70870.887499999997</v>
      </c>
      <c r="AP172" s="8">
        <v>0.65</v>
      </c>
      <c r="AQ172" s="8">
        <v>0.35</v>
      </c>
      <c r="AR172" s="3">
        <v>0</v>
      </c>
      <c r="AS172" s="3">
        <v>0</v>
      </c>
      <c r="AT172" s="3">
        <v>2950510</v>
      </c>
      <c r="AU172" s="3">
        <v>13668</v>
      </c>
      <c r="AV172" s="3">
        <v>15404</v>
      </c>
      <c r="AW172" s="3">
        <v>0</v>
      </c>
      <c r="AX172" s="10">
        <v>46.14</v>
      </c>
      <c r="AY172" s="10">
        <v>22.49</v>
      </c>
      <c r="AZ172" s="10">
        <v>0</v>
      </c>
      <c r="BA172" s="3">
        <v>2951</v>
      </c>
      <c r="BB172" s="3">
        <v>68.63</v>
      </c>
      <c r="BC172" s="3">
        <v>84.29</v>
      </c>
      <c r="BD172" s="3">
        <v>0</v>
      </c>
      <c r="BE172" s="3">
        <v>0.31</v>
      </c>
      <c r="BF172" s="3">
        <v>0</v>
      </c>
      <c r="BG172" s="3">
        <v>1.29</v>
      </c>
      <c r="BH172" s="3">
        <v>0</v>
      </c>
      <c r="BI172" s="3">
        <v>0</v>
      </c>
      <c r="BJ172" s="3">
        <v>0</v>
      </c>
      <c r="BK172" s="3">
        <v>0</v>
      </c>
      <c r="BL172" s="3">
        <v>0</v>
      </c>
      <c r="BM172" s="3">
        <v>465663.58</v>
      </c>
      <c r="BN172" s="3">
        <v>0</v>
      </c>
      <c r="BO172" s="3">
        <v>3000</v>
      </c>
      <c r="BP172" s="3">
        <v>682729.86</v>
      </c>
      <c r="BQ172" s="3">
        <v>9600</v>
      </c>
      <c r="BR172" s="3">
        <v>0</v>
      </c>
      <c r="BS172" s="3">
        <v>10102.06</v>
      </c>
      <c r="BT172" s="3">
        <v>0</v>
      </c>
      <c r="BU172" s="3">
        <v>0</v>
      </c>
      <c r="BV172" s="3">
        <v>0</v>
      </c>
      <c r="BW172" s="3">
        <v>0</v>
      </c>
      <c r="BX172" s="3">
        <v>76555.570000000007</v>
      </c>
      <c r="BY172" s="3">
        <v>0</v>
      </c>
      <c r="BZ172" s="3">
        <v>2080.8200000000002</v>
      </c>
      <c r="CA172" s="3">
        <v>202140.9</v>
      </c>
      <c r="CB172" s="3">
        <v>5780.26</v>
      </c>
      <c r="CC172" s="3">
        <v>0</v>
      </c>
      <c r="CD172" s="3">
        <v>201.48</v>
      </c>
      <c r="CE172" s="3">
        <v>0</v>
      </c>
      <c r="CF172" s="3">
        <v>0</v>
      </c>
      <c r="CG172" s="3">
        <v>0</v>
      </c>
      <c r="CH172" s="3">
        <v>19507.919999999998</v>
      </c>
      <c r="CI172" s="3">
        <v>0</v>
      </c>
      <c r="CJ172" s="3">
        <v>0</v>
      </c>
      <c r="CK172" s="3">
        <v>0</v>
      </c>
      <c r="CL172" s="3">
        <v>0</v>
      </c>
      <c r="CM172" s="3">
        <v>0</v>
      </c>
      <c r="CN172" s="3">
        <v>6176.26</v>
      </c>
      <c r="CO172" s="3">
        <v>0</v>
      </c>
      <c r="CP172" s="3">
        <v>0</v>
      </c>
      <c r="CQ172" s="3">
        <v>0</v>
      </c>
      <c r="CR172" s="3">
        <v>202488.25</v>
      </c>
      <c r="CS172" s="3">
        <v>248711.77</v>
      </c>
      <c r="CT172" s="3">
        <v>0</v>
      </c>
      <c r="CU172" s="3">
        <v>919.18</v>
      </c>
      <c r="CV172" s="3">
        <v>3819.74</v>
      </c>
      <c r="CW172" s="3">
        <v>0</v>
      </c>
      <c r="CX172" s="3">
        <v>0</v>
      </c>
      <c r="CY172" s="3">
        <v>0</v>
      </c>
      <c r="CZ172" s="3">
        <v>0</v>
      </c>
      <c r="DA172" s="3">
        <v>0</v>
      </c>
      <c r="DB172" s="3">
        <v>93132.72</v>
      </c>
      <c r="DC172" s="3">
        <v>136545.97</v>
      </c>
      <c r="DD172" s="3">
        <v>3360</v>
      </c>
      <c r="DE172" s="3">
        <v>0</v>
      </c>
      <c r="DF172" s="3">
        <v>60444.160000000003</v>
      </c>
      <c r="DG172" s="3">
        <v>480588.96</v>
      </c>
      <c r="DH172" s="3">
        <v>0</v>
      </c>
      <c r="DI172" s="3">
        <v>0</v>
      </c>
      <c r="DJ172" s="3">
        <v>0</v>
      </c>
      <c r="DK172" s="3">
        <v>0</v>
      </c>
      <c r="DL172" s="3">
        <v>0</v>
      </c>
      <c r="DM172" s="3">
        <v>0</v>
      </c>
      <c r="DN172" s="3">
        <v>0</v>
      </c>
      <c r="DO172" s="3">
        <v>0</v>
      </c>
      <c r="DP172" s="3">
        <v>0</v>
      </c>
      <c r="DQ172" s="3">
        <v>0</v>
      </c>
      <c r="DR172" s="3">
        <v>2918630.46</v>
      </c>
      <c r="DS172" s="3">
        <v>60444.160000000003</v>
      </c>
      <c r="DT172" s="3">
        <v>0</v>
      </c>
      <c r="DU172" s="3">
        <v>0</v>
      </c>
      <c r="DV172" s="3">
        <v>0</v>
      </c>
      <c r="DW172" s="3">
        <v>0</v>
      </c>
      <c r="DX172" s="3">
        <v>0</v>
      </c>
      <c r="DY172" s="3" t="s">
        <v>133</v>
      </c>
      <c r="DZ172" s="3" t="s">
        <v>134</v>
      </c>
      <c r="EA172" s="3" t="s">
        <v>153</v>
      </c>
    </row>
    <row r="173" spans="1:131" ht="13.5" customHeight="1" x14ac:dyDescent="0.25">
      <c r="A173" s="4" t="s">
        <v>609</v>
      </c>
      <c r="B173" s="3" t="s">
        <v>661</v>
      </c>
      <c r="C173" s="3" t="s">
        <v>330</v>
      </c>
      <c r="D173" s="3" t="s">
        <v>861</v>
      </c>
      <c r="E173" s="3" t="s">
        <v>336</v>
      </c>
      <c r="F173" s="3" t="s">
        <v>132</v>
      </c>
      <c r="G173" s="3">
        <v>26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26</v>
      </c>
      <c r="R173" s="3">
        <v>0</v>
      </c>
      <c r="S173" s="3">
        <v>26</v>
      </c>
      <c r="T173" s="3">
        <v>600</v>
      </c>
      <c r="U173" s="3">
        <v>3.2</v>
      </c>
      <c r="V173" s="3">
        <v>9734.4</v>
      </c>
      <c r="W173" s="3">
        <v>3657.29</v>
      </c>
      <c r="X173" s="3">
        <v>530.4</v>
      </c>
      <c r="Y173" s="3">
        <v>390</v>
      </c>
      <c r="Z173" s="3">
        <v>162665.89000000001</v>
      </c>
      <c r="AA173" s="3">
        <v>200873.09</v>
      </c>
      <c r="AB173" s="3">
        <v>185695.87</v>
      </c>
      <c r="AC173" s="6">
        <v>0.9244</v>
      </c>
      <c r="AD173" s="3">
        <v>185695.87</v>
      </c>
      <c r="AE173" s="3">
        <v>200873.09</v>
      </c>
      <c r="AF173" s="3">
        <v>78587.520000000004</v>
      </c>
      <c r="AG173" s="3">
        <v>0</v>
      </c>
      <c r="AH173" s="3">
        <v>5075</v>
      </c>
      <c r="AI173" s="3">
        <v>0</v>
      </c>
      <c r="AJ173" s="3">
        <v>15145.72</v>
      </c>
      <c r="AK173" s="3">
        <v>0</v>
      </c>
      <c r="AL173" s="3">
        <v>8582.94</v>
      </c>
      <c r="AM173" s="3">
        <v>43181.78</v>
      </c>
      <c r="AN173" s="3">
        <v>12326.56</v>
      </c>
      <c r="AO173" s="3">
        <v>0</v>
      </c>
      <c r="AP173" s="8">
        <v>1</v>
      </c>
      <c r="AQ173" s="8">
        <v>0</v>
      </c>
      <c r="AR173" s="3">
        <v>23029.98</v>
      </c>
      <c r="AS173" s="3">
        <v>0</v>
      </c>
      <c r="AT173" s="3">
        <v>311273</v>
      </c>
      <c r="AU173" s="3">
        <v>1091</v>
      </c>
      <c r="AV173" s="3">
        <v>0</v>
      </c>
      <c r="AW173" s="3">
        <v>0</v>
      </c>
      <c r="AX173" s="10">
        <v>39.58</v>
      </c>
      <c r="AY173" s="10">
        <v>0</v>
      </c>
      <c r="AZ173" s="10">
        <v>73.989999999999995</v>
      </c>
      <c r="BA173" s="3">
        <v>311</v>
      </c>
      <c r="BB173" s="3">
        <v>113.57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0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21500</v>
      </c>
      <c r="BQ173" s="3">
        <v>0</v>
      </c>
      <c r="BR173" s="3">
        <v>0</v>
      </c>
      <c r="BS173" s="3">
        <v>195.04</v>
      </c>
      <c r="BT173" s="3">
        <v>8.23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  <c r="CA173" s="3">
        <v>16186.5</v>
      </c>
      <c r="CB173" s="3">
        <v>0</v>
      </c>
      <c r="CC173" s="3">
        <v>0</v>
      </c>
      <c r="CD173" s="3">
        <v>5.77</v>
      </c>
      <c r="CE173" s="3">
        <v>8.23</v>
      </c>
      <c r="CF173" s="3">
        <v>0</v>
      </c>
      <c r="CG173" s="3">
        <v>0</v>
      </c>
      <c r="CH173" s="3">
        <v>0</v>
      </c>
      <c r="CI173" s="3">
        <v>0</v>
      </c>
      <c r="CJ173" s="3">
        <v>0</v>
      </c>
      <c r="CK173" s="3">
        <v>0</v>
      </c>
      <c r="CL173" s="3">
        <v>0</v>
      </c>
      <c r="CM173" s="3">
        <v>0</v>
      </c>
      <c r="CN173" s="3">
        <v>0</v>
      </c>
      <c r="CO173" s="3">
        <v>0</v>
      </c>
      <c r="CP173" s="3">
        <v>0</v>
      </c>
      <c r="CQ173" s="3">
        <v>0</v>
      </c>
      <c r="CR173" s="3">
        <v>35356.54</v>
      </c>
      <c r="CS173" s="3">
        <v>0</v>
      </c>
      <c r="CT173" s="3">
        <v>0</v>
      </c>
      <c r="CU173" s="3">
        <v>0</v>
      </c>
      <c r="CV173" s="3">
        <v>0</v>
      </c>
      <c r="CW173" s="3">
        <v>0</v>
      </c>
      <c r="CX173" s="3">
        <v>0</v>
      </c>
      <c r="CY173" s="3">
        <v>0</v>
      </c>
      <c r="CZ173" s="3">
        <v>0</v>
      </c>
      <c r="DA173" s="3">
        <v>0</v>
      </c>
      <c r="DB173" s="3">
        <v>0</v>
      </c>
      <c r="DC173" s="3">
        <v>4300</v>
      </c>
      <c r="DD173" s="3">
        <v>0</v>
      </c>
      <c r="DE173" s="3">
        <v>0</v>
      </c>
      <c r="DF173" s="3">
        <v>0</v>
      </c>
      <c r="DG173" s="3">
        <v>5313.5</v>
      </c>
      <c r="DH173" s="3">
        <v>0</v>
      </c>
      <c r="DI173" s="3">
        <v>0</v>
      </c>
      <c r="DJ173" s="3">
        <v>0</v>
      </c>
      <c r="DK173" s="3">
        <v>0</v>
      </c>
      <c r="DL173" s="3">
        <v>0</v>
      </c>
      <c r="DM173" s="3">
        <v>0</v>
      </c>
      <c r="DN173" s="3">
        <v>0</v>
      </c>
      <c r="DO173" s="3">
        <v>0</v>
      </c>
      <c r="DP173" s="3">
        <v>0</v>
      </c>
      <c r="DQ173" s="3">
        <v>0</v>
      </c>
      <c r="DR173" s="3">
        <v>141756.39000000001</v>
      </c>
      <c r="DS173" s="3">
        <v>0</v>
      </c>
      <c r="DT173" s="3">
        <v>0</v>
      </c>
      <c r="DU173" s="3">
        <v>0</v>
      </c>
      <c r="DV173" s="3">
        <v>0</v>
      </c>
      <c r="DW173" s="3">
        <v>0</v>
      </c>
      <c r="DX173" s="3">
        <v>0</v>
      </c>
      <c r="DY173" s="3" t="s">
        <v>133</v>
      </c>
      <c r="DZ173" s="3" t="s">
        <v>134</v>
      </c>
      <c r="EA173" s="3" t="s">
        <v>146</v>
      </c>
    </row>
    <row r="174" spans="1:131" ht="13.5" customHeight="1" x14ac:dyDescent="0.25">
      <c r="A174" s="4" t="s">
        <v>609</v>
      </c>
      <c r="B174" s="3" t="s">
        <v>661</v>
      </c>
      <c r="C174" s="3" t="s">
        <v>330</v>
      </c>
      <c r="D174" s="3" t="s">
        <v>862</v>
      </c>
      <c r="E174" s="3" t="s">
        <v>337</v>
      </c>
      <c r="F174" s="3" t="s">
        <v>132</v>
      </c>
      <c r="G174" s="3">
        <v>0</v>
      </c>
      <c r="H174" s="3">
        <v>5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5</v>
      </c>
      <c r="R174" s="3">
        <v>0</v>
      </c>
      <c r="S174" s="3">
        <v>5</v>
      </c>
      <c r="T174" s="3">
        <v>0</v>
      </c>
      <c r="U174" s="3">
        <v>1</v>
      </c>
      <c r="V174" s="3">
        <v>3042</v>
      </c>
      <c r="W174" s="3">
        <v>780.42</v>
      </c>
      <c r="X174" s="3">
        <v>102</v>
      </c>
      <c r="Y174" s="3">
        <v>75</v>
      </c>
      <c r="Z174" s="3">
        <v>57835.62</v>
      </c>
      <c r="AA174" s="3">
        <v>71345.42</v>
      </c>
      <c r="AB174" s="3">
        <v>68755.649999999994</v>
      </c>
      <c r="AC174" s="6">
        <v>0.9637</v>
      </c>
      <c r="AD174" s="3">
        <v>68755.649999999994</v>
      </c>
      <c r="AE174" s="3">
        <v>71345.42</v>
      </c>
      <c r="AF174" s="3">
        <v>14779.61</v>
      </c>
      <c r="AG174" s="3">
        <v>14779.61</v>
      </c>
      <c r="AH174" s="3">
        <v>609</v>
      </c>
      <c r="AI174" s="3">
        <v>203</v>
      </c>
      <c r="AJ174" s="3">
        <v>10000</v>
      </c>
      <c r="AK174" s="3">
        <v>0</v>
      </c>
      <c r="AL174" s="3">
        <v>5986.5</v>
      </c>
      <c r="AM174" s="3">
        <v>0</v>
      </c>
      <c r="AN174" s="3">
        <v>17410.689999999999</v>
      </c>
      <c r="AO174" s="3">
        <v>0</v>
      </c>
      <c r="AP174" s="8">
        <v>1</v>
      </c>
      <c r="AQ174" s="8">
        <v>0</v>
      </c>
      <c r="AR174" s="3">
        <v>10920.03</v>
      </c>
      <c r="AS174" s="3">
        <v>0</v>
      </c>
      <c r="AT174" s="3">
        <v>2018764</v>
      </c>
      <c r="AU174" s="3">
        <v>0</v>
      </c>
      <c r="AV174" s="3">
        <v>0</v>
      </c>
      <c r="AW174" s="3">
        <v>7.32</v>
      </c>
      <c r="AX174" s="10">
        <v>8.6199999999999992</v>
      </c>
      <c r="AY174" s="10">
        <v>0</v>
      </c>
      <c r="AZ174" s="10">
        <v>5.41</v>
      </c>
      <c r="BA174" s="3">
        <v>2019</v>
      </c>
      <c r="BB174" s="3">
        <v>21.35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0</v>
      </c>
      <c r="BI174" s="3">
        <v>0</v>
      </c>
      <c r="BJ174" s="3">
        <v>0</v>
      </c>
      <c r="BK174" s="3">
        <v>0</v>
      </c>
      <c r="BL174" s="3">
        <v>0</v>
      </c>
      <c r="BM174" s="3">
        <v>1897.67</v>
      </c>
      <c r="BN174" s="3">
        <v>0</v>
      </c>
      <c r="BO174" s="3">
        <v>857.07</v>
      </c>
      <c r="BP174" s="3">
        <v>7579.11</v>
      </c>
      <c r="BQ174" s="3">
        <v>0</v>
      </c>
      <c r="BR174" s="3">
        <v>0</v>
      </c>
      <c r="BS174" s="3">
        <v>67.87</v>
      </c>
      <c r="BT174" s="3">
        <v>0</v>
      </c>
      <c r="BU174" s="3">
        <v>0</v>
      </c>
      <c r="BV174" s="3">
        <v>0</v>
      </c>
      <c r="BW174" s="3">
        <v>270.79000000000002</v>
      </c>
      <c r="BX174" s="3">
        <v>0</v>
      </c>
      <c r="BY174" s="3">
        <v>0</v>
      </c>
      <c r="BZ174" s="3">
        <v>857.07</v>
      </c>
      <c r="CA174" s="3">
        <v>633.01</v>
      </c>
      <c r="CB174" s="3">
        <v>0</v>
      </c>
      <c r="CC174" s="3">
        <v>0</v>
      </c>
      <c r="CD174" s="3">
        <v>0.56999999999999995</v>
      </c>
      <c r="CE174" s="3">
        <v>0</v>
      </c>
      <c r="CF174" s="3">
        <v>0</v>
      </c>
      <c r="CG174" s="3">
        <v>0</v>
      </c>
      <c r="CH174" s="3">
        <v>0</v>
      </c>
      <c r="CI174" s="3">
        <v>0</v>
      </c>
      <c r="CJ174" s="3">
        <v>0</v>
      </c>
      <c r="CK174" s="3">
        <v>0</v>
      </c>
      <c r="CL174" s="3">
        <v>0</v>
      </c>
      <c r="CM174" s="3">
        <v>0</v>
      </c>
      <c r="CN174" s="3">
        <v>0</v>
      </c>
      <c r="CO174" s="3">
        <v>0</v>
      </c>
      <c r="CP174" s="3">
        <v>0</v>
      </c>
      <c r="CQ174" s="3">
        <v>0</v>
      </c>
      <c r="CR174" s="3">
        <v>43110.33</v>
      </c>
      <c r="CS174" s="3">
        <v>0</v>
      </c>
      <c r="CT174" s="3">
        <v>0</v>
      </c>
      <c r="CU174" s="3">
        <v>0</v>
      </c>
      <c r="CV174" s="3">
        <v>0</v>
      </c>
      <c r="CW174" s="3">
        <v>0</v>
      </c>
      <c r="CX174" s="3">
        <v>0</v>
      </c>
      <c r="CY174" s="3">
        <v>0</v>
      </c>
      <c r="CZ174" s="3">
        <v>0</v>
      </c>
      <c r="DA174" s="3">
        <v>0</v>
      </c>
      <c r="DB174" s="3">
        <v>166.27</v>
      </c>
      <c r="DC174" s="3">
        <v>1515.82</v>
      </c>
      <c r="DD174" s="3">
        <v>0</v>
      </c>
      <c r="DE174" s="3">
        <v>0</v>
      </c>
      <c r="DF174" s="3">
        <v>948.83</v>
      </c>
      <c r="DG174" s="3">
        <v>6946.1</v>
      </c>
      <c r="DH174" s="3">
        <v>0</v>
      </c>
      <c r="DI174" s="3">
        <v>0</v>
      </c>
      <c r="DJ174" s="3">
        <v>0</v>
      </c>
      <c r="DK174" s="3">
        <v>0</v>
      </c>
      <c r="DL174" s="3">
        <v>0</v>
      </c>
      <c r="DM174" s="3">
        <v>0</v>
      </c>
      <c r="DN174" s="3">
        <v>0</v>
      </c>
      <c r="DO174" s="3">
        <v>0</v>
      </c>
      <c r="DP174" s="3">
        <v>0</v>
      </c>
      <c r="DQ174" s="3">
        <v>0</v>
      </c>
      <c r="DR174" s="3">
        <v>19388.03</v>
      </c>
      <c r="DS174" s="3">
        <v>948.84</v>
      </c>
      <c r="DT174" s="3">
        <v>0</v>
      </c>
      <c r="DU174" s="3">
        <v>0</v>
      </c>
      <c r="DV174" s="3">
        <v>0</v>
      </c>
      <c r="DW174" s="3">
        <v>0</v>
      </c>
      <c r="DX174" s="3">
        <v>0</v>
      </c>
      <c r="DY174" s="3" t="s">
        <v>133</v>
      </c>
      <c r="DZ174" s="3" t="s">
        <v>134</v>
      </c>
      <c r="EA174" s="3" t="s">
        <v>146</v>
      </c>
    </row>
    <row r="175" spans="1:131" ht="13.5" customHeight="1" x14ac:dyDescent="0.25">
      <c r="A175" s="4" t="s">
        <v>609</v>
      </c>
      <c r="B175" s="3" t="s">
        <v>662</v>
      </c>
      <c r="C175" s="3" t="s">
        <v>338</v>
      </c>
      <c r="D175" s="3" t="s">
        <v>863</v>
      </c>
      <c r="E175" s="3" t="s">
        <v>339</v>
      </c>
      <c r="F175" s="3" t="s">
        <v>132</v>
      </c>
      <c r="G175" s="3">
        <v>4107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1180</v>
      </c>
      <c r="O175" s="3">
        <v>0</v>
      </c>
      <c r="P175" s="3">
        <v>0</v>
      </c>
      <c r="Q175" s="3">
        <v>5287</v>
      </c>
      <c r="R175" s="3">
        <v>0</v>
      </c>
      <c r="S175" s="3">
        <v>5287</v>
      </c>
      <c r="T175" s="3">
        <v>50200</v>
      </c>
      <c r="U175" s="3">
        <v>368.38600000000002</v>
      </c>
      <c r="V175" s="3">
        <v>1120630.21</v>
      </c>
      <c r="W175" s="3">
        <v>99609.67</v>
      </c>
      <c r="X175" s="3">
        <v>107854.8</v>
      </c>
      <c r="Y175" s="3">
        <v>79305</v>
      </c>
      <c r="Z175" s="3">
        <v>27066109.82</v>
      </c>
      <c r="AA175" s="3">
        <v>33924289.399999999</v>
      </c>
      <c r="AB175" s="3">
        <v>33924289.399999999</v>
      </c>
      <c r="AC175" s="6">
        <v>1</v>
      </c>
      <c r="AD175" s="3">
        <v>33924289.399999999</v>
      </c>
      <c r="AE175" s="3">
        <v>33924289.399999999</v>
      </c>
      <c r="AF175" s="3">
        <v>12881768.210000001</v>
      </c>
      <c r="AG175" s="3">
        <v>0</v>
      </c>
      <c r="AH175" s="3">
        <v>1824208.16</v>
      </c>
      <c r="AI175" s="3">
        <v>0</v>
      </c>
      <c r="AJ175" s="3">
        <v>0</v>
      </c>
      <c r="AK175" s="3">
        <v>0</v>
      </c>
      <c r="AL175" s="3">
        <v>1966292.67</v>
      </c>
      <c r="AM175" s="3">
        <v>5560074.3200000003</v>
      </c>
      <c r="AN175" s="3">
        <v>3592136.96</v>
      </c>
      <c r="AO175" s="3">
        <v>0</v>
      </c>
      <c r="AP175" s="8">
        <v>1</v>
      </c>
      <c r="AQ175" s="8">
        <v>0</v>
      </c>
      <c r="AR175" s="3">
        <v>6642209.4000000004</v>
      </c>
      <c r="AS175" s="3">
        <v>215970.18</v>
      </c>
      <c r="AT175" s="3">
        <v>89028019</v>
      </c>
      <c r="AU175" s="3">
        <v>137762</v>
      </c>
      <c r="AV175" s="3">
        <v>0</v>
      </c>
      <c r="AW175" s="3">
        <v>0</v>
      </c>
      <c r="AX175" s="10">
        <v>40.36</v>
      </c>
      <c r="AY175" s="10">
        <v>0</v>
      </c>
      <c r="AZ175" s="10">
        <v>74.61</v>
      </c>
      <c r="BA175" s="3">
        <v>89028</v>
      </c>
      <c r="BB175" s="3">
        <v>114.97</v>
      </c>
      <c r="BC175" s="3">
        <v>28.61</v>
      </c>
      <c r="BD175" s="3">
        <v>0</v>
      </c>
      <c r="BE175" s="3">
        <v>0.05</v>
      </c>
      <c r="BF175" s="3">
        <v>0</v>
      </c>
      <c r="BG175" s="3">
        <v>2.79</v>
      </c>
      <c r="BH175" s="3">
        <v>0</v>
      </c>
      <c r="BI175" s="3">
        <v>5.85</v>
      </c>
      <c r="BJ175" s="3">
        <v>0</v>
      </c>
      <c r="BK175" s="3">
        <v>2.63</v>
      </c>
      <c r="BL175" s="3">
        <v>14.04</v>
      </c>
      <c r="BM175" s="3">
        <v>3800000</v>
      </c>
      <c r="BN175" s="3">
        <v>0</v>
      </c>
      <c r="BO175" s="3">
        <v>46000</v>
      </c>
      <c r="BP175" s="3">
        <v>5300000</v>
      </c>
      <c r="BQ175" s="3">
        <v>338000</v>
      </c>
      <c r="BR175" s="3">
        <v>0</v>
      </c>
      <c r="BS175" s="3">
        <v>1630826.21</v>
      </c>
      <c r="BT175" s="3">
        <v>0</v>
      </c>
      <c r="BU175" s="3">
        <v>119605</v>
      </c>
      <c r="BV175" s="3">
        <v>1262911.17</v>
      </c>
      <c r="BW175" s="3">
        <v>0</v>
      </c>
      <c r="BX175" s="3">
        <v>0</v>
      </c>
      <c r="BY175" s="3">
        <v>0</v>
      </c>
      <c r="BZ175" s="3">
        <v>41694.01</v>
      </c>
      <c r="CA175" s="3">
        <v>312294.65000000002</v>
      </c>
      <c r="CB175" s="3">
        <v>89650.3</v>
      </c>
      <c r="CC175" s="3">
        <v>0</v>
      </c>
      <c r="CD175" s="3">
        <v>809034.83</v>
      </c>
      <c r="CE175" s="3">
        <v>0</v>
      </c>
      <c r="CF175" s="3">
        <v>105460.45</v>
      </c>
      <c r="CG175" s="3">
        <v>12161.17</v>
      </c>
      <c r="CH175" s="3">
        <v>186929.69</v>
      </c>
      <c r="CI175" s="3">
        <v>0</v>
      </c>
      <c r="CJ175" s="3">
        <v>15</v>
      </c>
      <c r="CK175" s="3">
        <v>700</v>
      </c>
      <c r="CL175" s="3">
        <v>125</v>
      </c>
      <c r="CM175" s="3">
        <v>0</v>
      </c>
      <c r="CN175" s="3">
        <v>269797.94</v>
      </c>
      <c r="CO175" s="3">
        <v>0</v>
      </c>
      <c r="CP175" s="3">
        <v>75</v>
      </c>
      <c r="CQ175" s="3">
        <v>750</v>
      </c>
      <c r="CR175" s="3">
        <v>10234346.359999999</v>
      </c>
      <c r="CS175" s="3">
        <v>2546896.12</v>
      </c>
      <c r="CT175" s="3">
        <v>0</v>
      </c>
      <c r="CU175" s="3">
        <v>4290.99</v>
      </c>
      <c r="CV175" s="3">
        <v>248224.7</v>
      </c>
      <c r="CW175" s="3">
        <v>0</v>
      </c>
      <c r="CX175" s="3">
        <v>520500</v>
      </c>
      <c r="CY175" s="3">
        <v>0</v>
      </c>
      <c r="CZ175" s="3">
        <v>14605</v>
      </c>
      <c r="DA175" s="3">
        <v>1250000</v>
      </c>
      <c r="DB175" s="3">
        <v>731205.3</v>
      </c>
      <c r="DC175" s="3">
        <v>1060000</v>
      </c>
      <c r="DD175" s="3">
        <v>118300</v>
      </c>
      <c r="DE175" s="3">
        <v>0</v>
      </c>
      <c r="DF175" s="3">
        <v>533087.09</v>
      </c>
      <c r="DG175" s="3">
        <v>4987005.3499999996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0</v>
      </c>
      <c r="DN175" s="3">
        <v>0</v>
      </c>
      <c r="DO175" s="3">
        <v>0</v>
      </c>
      <c r="DP175" s="3">
        <v>0</v>
      </c>
      <c r="DQ175" s="3">
        <v>0</v>
      </c>
      <c r="DR175" s="3">
        <v>21723650.370000001</v>
      </c>
      <c r="DS175" s="3">
        <v>533087.1</v>
      </c>
      <c r="DT175" s="3">
        <v>0</v>
      </c>
      <c r="DU175" s="3">
        <v>0</v>
      </c>
      <c r="DV175" s="3">
        <v>0</v>
      </c>
      <c r="DW175" s="3">
        <v>0</v>
      </c>
      <c r="DX175" s="3">
        <v>0</v>
      </c>
      <c r="DY175" s="3" t="s">
        <v>133</v>
      </c>
      <c r="DZ175" s="3" t="s">
        <v>134</v>
      </c>
      <c r="EA175" s="3" t="s">
        <v>137</v>
      </c>
    </row>
    <row r="176" spans="1:131" ht="13.5" customHeight="1" x14ac:dyDescent="0.25">
      <c r="A176" s="4" t="s">
        <v>609</v>
      </c>
      <c r="B176" s="3" t="s">
        <v>662</v>
      </c>
      <c r="C176" s="3" t="s">
        <v>338</v>
      </c>
      <c r="D176" s="3" t="s">
        <v>864</v>
      </c>
      <c r="E176" s="3" t="s">
        <v>340</v>
      </c>
      <c r="F176" s="3" t="s">
        <v>139</v>
      </c>
      <c r="G176" s="3">
        <v>0</v>
      </c>
      <c r="H176" s="3">
        <v>0</v>
      </c>
      <c r="I176" s="3">
        <v>0</v>
      </c>
      <c r="J176" s="3">
        <v>0</v>
      </c>
      <c r="K176" s="3">
        <v>3045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3045</v>
      </c>
      <c r="S176" s="3">
        <v>3045</v>
      </c>
      <c r="T176" s="3">
        <v>33800</v>
      </c>
      <c r="U176" s="3">
        <v>216.83799999999999</v>
      </c>
      <c r="V176" s="3">
        <v>659621.19999999995</v>
      </c>
      <c r="W176" s="3">
        <v>44038.96</v>
      </c>
      <c r="X176" s="3">
        <v>62118</v>
      </c>
      <c r="Y176" s="3">
        <v>45675</v>
      </c>
      <c r="Z176" s="3">
        <v>17655144.960000001</v>
      </c>
      <c r="AA176" s="3">
        <v>21973675.039999999</v>
      </c>
      <c r="AB176" s="3">
        <v>21973675.039999999</v>
      </c>
      <c r="AC176" s="6">
        <v>1</v>
      </c>
      <c r="AD176" s="3">
        <v>21973675.039999999</v>
      </c>
      <c r="AE176" s="3">
        <v>21973675.039999999</v>
      </c>
      <c r="AF176" s="3">
        <v>8914707.6199999992</v>
      </c>
      <c r="AG176" s="3">
        <v>0</v>
      </c>
      <c r="AH176" s="3">
        <v>610827</v>
      </c>
      <c r="AI176" s="3">
        <v>0</v>
      </c>
      <c r="AJ176" s="3">
        <v>0</v>
      </c>
      <c r="AK176" s="3">
        <v>0</v>
      </c>
      <c r="AL176" s="3">
        <v>1276272.95</v>
      </c>
      <c r="AM176" s="3">
        <v>3653743.6</v>
      </c>
      <c r="AN176" s="3">
        <v>0</v>
      </c>
      <c r="AO176" s="3">
        <v>2362941.63</v>
      </c>
      <c r="AP176" s="8">
        <v>0</v>
      </c>
      <c r="AQ176" s="8">
        <v>1</v>
      </c>
      <c r="AR176" s="3">
        <v>4309929.08</v>
      </c>
      <c r="AS176" s="3">
        <v>8601</v>
      </c>
      <c r="AT176" s="3">
        <v>111124592</v>
      </c>
      <c r="AU176" s="3">
        <v>0</v>
      </c>
      <c r="AV176" s="3">
        <v>171860</v>
      </c>
      <c r="AW176" s="3">
        <v>0</v>
      </c>
      <c r="AX176" s="10">
        <v>0</v>
      </c>
      <c r="AY176" s="10">
        <v>21.26</v>
      </c>
      <c r="AZ176" s="10">
        <v>38.78</v>
      </c>
      <c r="BA176" s="3">
        <v>111125</v>
      </c>
      <c r="BB176" s="3">
        <v>60.04</v>
      </c>
      <c r="BC176" s="3">
        <v>7.71</v>
      </c>
      <c r="BD176" s="3">
        <v>0</v>
      </c>
      <c r="BE176" s="3">
        <v>0.27</v>
      </c>
      <c r="BF176" s="3">
        <v>0</v>
      </c>
      <c r="BG176" s="3">
        <v>2.11</v>
      </c>
      <c r="BH176" s="3">
        <v>0</v>
      </c>
      <c r="BI176" s="3">
        <v>5.03</v>
      </c>
      <c r="BJ176" s="3">
        <v>0</v>
      </c>
      <c r="BK176" s="3">
        <v>5.15</v>
      </c>
      <c r="BL176" s="3">
        <v>6.75</v>
      </c>
      <c r="BM176" s="3">
        <v>1315000</v>
      </c>
      <c r="BN176" s="3">
        <v>0</v>
      </c>
      <c r="BO176" s="3">
        <v>116000</v>
      </c>
      <c r="BP176" s="3">
        <v>3350000</v>
      </c>
      <c r="BQ176" s="3">
        <v>390500</v>
      </c>
      <c r="BR176" s="3">
        <v>0</v>
      </c>
      <c r="BS176" s="3">
        <v>1326496.8700000001</v>
      </c>
      <c r="BT176" s="3">
        <v>0</v>
      </c>
      <c r="BU176" s="3">
        <v>1102700</v>
      </c>
      <c r="BV176" s="3">
        <v>1229841.3400000001</v>
      </c>
      <c r="BW176" s="3">
        <v>0</v>
      </c>
      <c r="BX176" s="3">
        <v>55918.33</v>
      </c>
      <c r="BY176" s="3">
        <v>0</v>
      </c>
      <c r="BZ176" s="3">
        <v>85811.68</v>
      </c>
      <c r="CA176" s="3">
        <v>158027.64000000001</v>
      </c>
      <c r="CB176" s="3">
        <v>155793.22</v>
      </c>
      <c r="CC176" s="3">
        <v>0</v>
      </c>
      <c r="CD176" s="3">
        <v>574190.01</v>
      </c>
      <c r="CE176" s="3">
        <v>0</v>
      </c>
      <c r="CF176" s="3">
        <v>529729.64</v>
      </c>
      <c r="CG176" s="3">
        <v>477991.34</v>
      </c>
      <c r="CH176" s="3">
        <v>52220.24</v>
      </c>
      <c r="CI176" s="3">
        <v>0</v>
      </c>
      <c r="CJ176" s="3">
        <v>60</v>
      </c>
      <c r="CK176" s="3">
        <v>450</v>
      </c>
      <c r="CL176" s="3">
        <v>195</v>
      </c>
      <c r="CM176" s="3">
        <v>0</v>
      </c>
      <c r="CN176" s="3">
        <v>172263.78</v>
      </c>
      <c r="CO176" s="3">
        <v>0</v>
      </c>
      <c r="CP176" s="3">
        <v>450</v>
      </c>
      <c r="CQ176" s="3">
        <v>1850</v>
      </c>
      <c r="CR176" s="3">
        <v>6672870.71</v>
      </c>
      <c r="CS176" s="3">
        <v>856803.43</v>
      </c>
      <c r="CT176" s="3">
        <v>0</v>
      </c>
      <c r="CU176" s="3">
        <v>30128.32</v>
      </c>
      <c r="CV176" s="3">
        <v>234511.78</v>
      </c>
      <c r="CW176" s="3">
        <v>0</v>
      </c>
      <c r="CX176" s="3">
        <v>559500</v>
      </c>
      <c r="CY176" s="3">
        <v>0</v>
      </c>
      <c r="CZ176" s="3">
        <v>572520.36</v>
      </c>
      <c r="DA176" s="3">
        <v>750000</v>
      </c>
      <c r="DB176" s="3">
        <v>263000</v>
      </c>
      <c r="DC176" s="3">
        <v>670000</v>
      </c>
      <c r="DD176" s="3">
        <v>136675</v>
      </c>
      <c r="DE176" s="3">
        <v>0</v>
      </c>
      <c r="DF176" s="3">
        <v>175029</v>
      </c>
      <c r="DG176" s="3">
        <v>3191522.36</v>
      </c>
      <c r="DH176" s="3">
        <v>0</v>
      </c>
      <c r="DI176" s="3">
        <v>0</v>
      </c>
      <c r="DJ176" s="3">
        <v>0</v>
      </c>
      <c r="DK176" s="3">
        <v>0</v>
      </c>
      <c r="DL176" s="3">
        <v>0</v>
      </c>
      <c r="DM176" s="3">
        <v>0</v>
      </c>
      <c r="DN176" s="3">
        <v>0</v>
      </c>
      <c r="DO176" s="3">
        <v>0</v>
      </c>
      <c r="DP176" s="3">
        <v>0</v>
      </c>
      <c r="DQ176" s="3">
        <v>0</v>
      </c>
      <c r="DR176" s="3">
        <v>14024531.380000001</v>
      </c>
      <c r="DS176" s="3">
        <v>175029</v>
      </c>
      <c r="DT176" s="3">
        <v>0</v>
      </c>
      <c r="DU176" s="3">
        <v>0</v>
      </c>
      <c r="DV176" s="3">
        <v>0</v>
      </c>
      <c r="DW176" s="3">
        <v>0</v>
      </c>
      <c r="DX176" s="3">
        <v>0</v>
      </c>
      <c r="DY176" s="3" t="s">
        <v>133</v>
      </c>
      <c r="DZ176" s="3" t="s">
        <v>134</v>
      </c>
      <c r="EA176" s="3" t="s">
        <v>137</v>
      </c>
    </row>
    <row r="177" spans="1:131" ht="13.5" customHeight="1" x14ac:dyDescent="0.25">
      <c r="A177" s="4" t="s">
        <v>609</v>
      </c>
      <c r="B177" s="3" t="s">
        <v>662</v>
      </c>
      <c r="C177" s="3" t="s">
        <v>338</v>
      </c>
      <c r="D177" s="3" t="s">
        <v>865</v>
      </c>
      <c r="E177" s="3" t="s">
        <v>341</v>
      </c>
      <c r="F177" s="3" t="s">
        <v>132</v>
      </c>
      <c r="G177" s="3">
        <v>21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21</v>
      </c>
      <c r="R177" s="3">
        <v>0</v>
      </c>
      <c r="S177" s="3">
        <v>21</v>
      </c>
      <c r="T177" s="3">
        <v>200</v>
      </c>
      <c r="U177" s="3">
        <v>2.2000000000000002</v>
      </c>
      <c r="V177" s="3">
        <v>6692.4</v>
      </c>
      <c r="W177" s="3">
        <v>6503.75</v>
      </c>
      <c r="X177" s="3">
        <v>428.4</v>
      </c>
      <c r="Y177" s="3">
        <v>315</v>
      </c>
      <c r="Z177" s="3">
        <v>138571.75</v>
      </c>
      <c r="AA177" s="3">
        <v>170948.55</v>
      </c>
      <c r="AB177" s="3">
        <v>150129.06</v>
      </c>
      <c r="AC177" s="6">
        <v>0.87819999999999998</v>
      </c>
      <c r="AD177" s="3">
        <v>150129.06</v>
      </c>
      <c r="AE177" s="3">
        <v>170948.55</v>
      </c>
      <c r="AF177" s="3">
        <v>66917.69</v>
      </c>
      <c r="AG177" s="3">
        <v>0</v>
      </c>
      <c r="AH177" s="3">
        <v>3045</v>
      </c>
      <c r="AI177" s="3">
        <v>1015</v>
      </c>
      <c r="AJ177" s="3">
        <v>15012</v>
      </c>
      <c r="AK177" s="3">
        <v>0</v>
      </c>
      <c r="AL177" s="3">
        <v>11691.01</v>
      </c>
      <c r="AM177" s="3">
        <v>0</v>
      </c>
      <c r="AN177" s="3">
        <v>42755.79</v>
      </c>
      <c r="AO177" s="3">
        <v>0</v>
      </c>
      <c r="AP177" s="8">
        <v>1</v>
      </c>
      <c r="AQ177" s="8">
        <v>0</v>
      </c>
      <c r="AR177" s="3">
        <v>11557.31</v>
      </c>
      <c r="AS177" s="3">
        <v>0</v>
      </c>
      <c r="AT177" s="3">
        <v>3882589</v>
      </c>
      <c r="AU177" s="3">
        <v>0</v>
      </c>
      <c r="AV177" s="3">
        <v>0</v>
      </c>
      <c r="AW177" s="3">
        <v>0</v>
      </c>
      <c r="AX177" s="10">
        <v>11.01</v>
      </c>
      <c r="AY177" s="10">
        <v>0</v>
      </c>
      <c r="AZ177" s="10">
        <v>2.98</v>
      </c>
      <c r="BA177" s="3">
        <v>3883</v>
      </c>
      <c r="BB177" s="3">
        <v>13.99</v>
      </c>
      <c r="BC177" s="3">
        <v>27.49</v>
      </c>
      <c r="BD177" s="3">
        <v>0</v>
      </c>
      <c r="BE177" s="3">
        <v>34.049999999999997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133580</v>
      </c>
      <c r="BN177" s="3">
        <v>0</v>
      </c>
      <c r="BO177" s="3">
        <v>132185.92000000001</v>
      </c>
      <c r="BP177" s="3">
        <v>16400</v>
      </c>
      <c r="BQ177" s="3">
        <v>0</v>
      </c>
      <c r="BR177" s="3">
        <v>0</v>
      </c>
      <c r="BS177" s="3">
        <v>487.22</v>
      </c>
      <c r="BT177" s="3">
        <v>172246.58</v>
      </c>
      <c r="BU177" s="3">
        <v>0</v>
      </c>
      <c r="BV177" s="3">
        <v>0</v>
      </c>
      <c r="BW177" s="3">
        <v>22.71</v>
      </c>
      <c r="BX177" s="3">
        <v>0</v>
      </c>
      <c r="BY177" s="3">
        <v>0</v>
      </c>
      <c r="BZ177" s="3">
        <v>0</v>
      </c>
      <c r="CA177" s="3">
        <v>1552.2</v>
      </c>
      <c r="CB177" s="3">
        <v>0</v>
      </c>
      <c r="CC177" s="3">
        <v>0</v>
      </c>
      <c r="CD177" s="3">
        <v>325.98</v>
      </c>
      <c r="CE177" s="3">
        <v>139631.98000000001</v>
      </c>
      <c r="CF177" s="3">
        <v>0</v>
      </c>
      <c r="CG177" s="3">
        <v>0</v>
      </c>
      <c r="CH177" s="3">
        <v>4146.74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v>0</v>
      </c>
      <c r="CO177" s="3">
        <v>32614.6</v>
      </c>
      <c r="CP177" s="3">
        <v>0</v>
      </c>
      <c r="CQ177" s="3">
        <v>0</v>
      </c>
      <c r="CR177" s="3">
        <v>54313.1</v>
      </c>
      <c r="CS177" s="3">
        <v>106716.06</v>
      </c>
      <c r="CT177" s="3">
        <v>0</v>
      </c>
      <c r="CU177" s="3">
        <v>132185.92000000001</v>
      </c>
      <c r="CV177" s="3">
        <v>0</v>
      </c>
      <c r="CW177" s="3">
        <v>0</v>
      </c>
      <c r="CX177" s="3">
        <v>0</v>
      </c>
      <c r="CY177" s="3">
        <v>0</v>
      </c>
      <c r="CZ177" s="3">
        <v>0</v>
      </c>
      <c r="DA177" s="3">
        <v>0</v>
      </c>
      <c r="DB177" s="3">
        <v>18877.060000000001</v>
      </c>
      <c r="DC177" s="3">
        <v>3280</v>
      </c>
      <c r="DD177" s="3">
        <v>0</v>
      </c>
      <c r="DE177" s="3">
        <v>0</v>
      </c>
      <c r="DF177" s="3">
        <v>11358.6</v>
      </c>
      <c r="DG177" s="3">
        <v>14847.8</v>
      </c>
      <c r="DH177" s="3">
        <v>0</v>
      </c>
      <c r="DI177" s="3">
        <v>0</v>
      </c>
      <c r="DJ177" s="3">
        <v>0</v>
      </c>
      <c r="DK177" s="3">
        <v>0</v>
      </c>
      <c r="DL177" s="3">
        <v>0</v>
      </c>
      <c r="DM177" s="3">
        <v>0</v>
      </c>
      <c r="DN177" s="3">
        <v>0</v>
      </c>
      <c r="DO177" s="3">
        <v>0</v>
      </c>
      <c r="DP177" s="3">
        <v>0</v>
      </c>
      <c r="DQ177" s="3">
        <v>0</v>
      </c>
      <c r="DR177" s="3">
        <v>84102.24</v>
      </c>
      <c r="DS177" s="3">
        <v>11358.6</v>
      </c>
      <c r="DT177" s="3">
        <v>0</v>
      </c>
      <c r="DU177" s="3">
        <v>0</v>
      </c>
      <c r="DV177" s="3">
        <v>0</v>
      </c>
      <c r="DW177" s="3">
        <v>0</v>
      </c>
      <c r="DX177" s="3">
        <v>0</v>
      </c>
      <c r="DY177" s="3" t="s">
        <v>133</v>
      </c>
      <c r="DZ177" s="3" t="s">
        <v>134</v>
      </c>
      <c r="EA177" s="3" t="s">
        <v>135</v>
      </c>
    </row>
    <row r="178" spans="1:131" ht="13.5" customHeight="1" x14ac:dyDescent="0.25">
      <c r="A178" s="4" t="s">
        <v>609</v>
      </c>
      <c r="B178" s="3" t="s">
        <v>662</v>
      </c>
      <c r="C178" s="3" t="s">
        <v>338</v>
      </c>
      <c r="D178" s="3" t="s">
        <v>866</v>
      </c>
      <c r="E178" s="3" t="s">
        <v>342</v>
      </c>
      <c r="F178" s="3" t="s">
        <v>132</v>
      </c>
      <c r="G178" s="3">
        <v>942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255</v>
      </c>
      <c r="O178" s="3">
        <v>0</v>
      </c>
      <c r="P178" s="3">
        <v>0</v>
      </c>
      <c r="Q178" s="3">
        <v>1197</v>
      </c>
      <c r="R178" s="3">
        <v>0</v>
      </c>
      <c r="S178" s="3">
        <v>1197</v>
      </c>
      <c r="T178" s="3">
        <v>20400</v>
      </c>
      <c r="U178" s="3">
        <v>81</v>
      </c>
      <c r="V178" s="3">
        <v>246402</v>
      </c>
      <c r="W178" s="3">
        <v>33743.07</v>
      </c>
      <c r="X178" s="3">
        <v>24418.799999999999</v>
      </c>
      <c r="Y178" s="3">
        <v>17955</v>
      </c>
      <c r="Z178" s="3">
        <v>5980968.3600000003</v>
      </c>
      <c r="AA178" s="3">
        <v>7466415.4199999999</v>
      </c>
      <c r="AB178" s="3">
        <v>6849612.96</v>
      </c>
      <c r="AC178" s="6">
        <v>0.91739999999999999</v>
      </c>
      <c r="AD178" s="3">
        <v>6849612.96</v>
      </c>
      <c r="AE178" s="3">
        <v>7466415.4199999999</v>
      </c>
      <c r="AF178" s="3">
        <v>2994123.25</v>
      </c>
      <c r="AG178" s="3">
        <v>0</v>
      </c>
      <c r="AH178" s="3">
        <v>182243.25</v>
      </c>
      <c r="AI178" s="3">
        <v>60747.75</v>
      </c>
      <c r="AJ178" s="3">
        <v>559044.77</v>
      </c>
      <c r="AK178" s="3">
        <v>0</v>
      </c>
      <c r="AL178" s="3">
        <v>210463.09</v>
      </c>
      <c r="AM178" s="3">
        <v>1693755.84</v>
      </c>
      <c r="AN178" s="3">
        <v>563464.06000000006</v>
      </c>
      <c r="AO178" s="3">
        <v>0</v>
      </c>
      <c r="AP178" s="8">
        <v>1</v>
      </c>
      <c r="AQ178" s="8">
        <v>0</v>
      </c>
      <c r="AR178" s="3">
        <v>862644.6</v>
      </c>
      <c r="AS178" s="3">
        <v>6000</v>
      </c>
      <c r="AT178" s="3">
        <v>13106023</v>
      </c>
      <c r="AU178" s="3">
        <v>39408</v>
      </c>
      <c r="AV178" s="3">
        <v>0</v>
      </c>
      <c r="AW178" s="3">
        <v>0</v>
      </c>
      <c r="AX178" s="10">
        <v>42.98</v>
      </c>
      <c r="AY178" s="10">
        <v>0</v>
      </c>
      <c r="AZ178" s="10">
        <v>65.819999999999993</v>
      </c>
      <c r="BA178" s="3">
        <v>13106</v>
      </c>
      <c r="BB178" s="3">
        <v>108.8</v>
      </c>
      <c r="BC178" s="3">
        <v>14.2</v>
      </c>
      <c r="BD178" s="3">
        <v>7.91</v>
      </c>
      <c r="BE178" s="3">
        <v>0</v>
      </c>
      <c r="BF178" s="3">
        <v>0</v>
      </c>
      <c r="BG178" s="3">
        <v>1</v>
      </c>
      <c r="BH178" s="3">
        <v>0</v>
      </c>
      <c r="BI178" s="3">
        <v>7.1</v>
      </c>
      <c r="BJ178" s="3">
        <v>0</v>
      </c>
      <c r="BK178" s="3">
        <v>18.68</v>
      </c>
      <c r="BL178" s="3">
        <v>0</v>
      </c>
      <c r="BM178" s="3">
        <v>315000</v>
      </c>
      <c r="BN178" s="3">
        <v>464267.61</v>
      </c>
      <c r="BO178" s="3">
        <v>0</v>
      </c>
      <c r="BP178" s="3">
        <v>925000</v>
      </c>
      <c r="BQ178" s="3">
        <v>34000</v>
      </c>
      <c r="BR178" s="3">
        <v>0</v>
      </c>
      <c r="BS178" s="3">
        <v>200218.17</v>
      </c>
      <c r="BT178" s="3">
        <v>89204.36</v>
      </c>
      <c r="BU178" s="3">
        <v>496650</v>
      </c>
      <c r="BV178" s="3">
        <v>49430</v>
      </c>
      <c r="BW178" s="3">
        <v>0</v>
      </c>
      <c r="BX178" s="3">
        <v>0</v>
      </c>
      <c r="BY178" s="3">
        <v>360179.11</v>
      </c>
      <c r="BZ178" s="3">
        <v>0</v>
      </c>
      <c r="CA178" s="3">
        <v>4638.79</v>
      </c>
      <c r="CB178" s="3">
        <v>20855.75</v>
      </c>
      <c r="CC178" s="3">
        <v>0</v>
      </c>
      <c r="CD178" s="3">
        <v>100258.87</v>
      </c>
      <c r="CE178" s="3">
        <v>68073.789999999994</v>
      </c>
      <c r="CF178" s="3">
        <v>251796</v>
      </c>
      <c r="CG178" s="3">
        <v>49430</v>
      </c>
      <c r="CH178" s="3">
        <v>18249.45</v>
      </c>
      <c r="CI178" s="3">
        <v>400</v>
      </c>
      <c r="CJ178" s="3">
        <v>0</v>
      </c>
      <c r="CK178" s="3">
        <v>150</v>
      </c>
      <c r="CL178" s="3">
        <v>0</v>
      </c>
      <c r="CM178" s="3">
        <v>0</v>
      </c>
      <c r="CN178" s="3">
        <v>0</v>
      </c>
      <c r="CO178" s="3">
        <v>21130.57</v>
      </c>
      <c r="CP178" s="3">
        <v>0</v>
      </c>
      <c r="CQ178" s="3">
        <v>0</v>
      </c>
      <c r="CR178" s="3">
        <v>1426108.66</v>
      </c>
      <c r="CS178" s="3">
        <v>186123.89</v>
      </c>
      <c r="CT178" s="3">
        <v>103688.5</v>
      </c>
      <c r="CU178" s="3">
        <v>0</v>
      </c>
      <c r="CV178" s="3">
        <v>13144.25</v>
      </c>
      <c r="CW178" s="3">
        <v>0</v>
      </c>
      <c r="CX178" s="3">
        <v>93000</v>
      </c>
      <c r="CY178" s="3">
        <v>0</v>
      </c>
      <c r="CZ178" s="3">
        <v>244854</v>
      </c>
      <c r="DA178" s="3">
        <v>0</v>
      </c>
      <c r="DB178" s="3">
        <v>50921.49</v>
      </c>
      <c r="DC178" s="3">
        <v>69709.45</v>
      </c>
      <c r="DD178" s="3">
        <v>11900</v>
      </c>
      <c r="DE178" s="3">
        <v>169276.95</v>
      </c>
      <c r="DF178" s="3">
        <v>55313.33</v>
      </c>
      <c r="DG178" s="3">
        <v>920211.21</v>
      </c>
      <c r="DH178" s="3">
        <v>0</v>
      </c>
      <c r="DI178" s="3">
        <v>0</v>
      </c>
      <c r="DJ178" s="3">
        <v>0</v>
      </c>
      <c r="DK178" s="3">
        <v>0</v>
      </c>
      <c r="DL178" s="3">
        <v>0</v>
      </c>
      <c r="DM178" s="3">
        <v>0</v>
      </c>
      <c r="DN178" s="3">
        <v>0</v>
      </c>
      <c r="DO178" s="3">
        <v>0</v>
      </c>
      <c r="DP178" s="3">
        <v>0</v>
      </c>
      <c r="DQ178" s="3">
        <v>0</v>
      </c>
      <c r="DR178" s="3">
        <v>5213041.21</v>
      </c>
      <c r="DS178" s="3">
        <v>55313.33</v>
      </c>
      <c r="DT178" s="3">
        <v>0</v>
      </c>
      <c r="DU178" s="3">
        <v>0</v>
      </c>
      <c r="DV178" s="3">
        <v>0</v>
      </c>
      <c r="DW178" s="3">
        <v>0</v>
      </c>
      <c r="DX178" s="3">
        <v>0</v>
      </c>
      <c r="DY178" s="3" t="s">
        <v>133</v>
      </c>
      <c r="DZ178" s="3" t="s">
        <v>134</v>
      </c>
      <c r="EA178" s="3" t="s">
        <v>146</v>
      </c>
    </row>
    <row r="179" spans="1:131" ht="13.5" customHeight="1" x14ac:dyDescent="0.25">
      <c r="A179" s="4" t="s">
        <v>609</v>
      </c>
      <c r="B179" s="3" t="s">
        <v>662</v>
      </c>
      <c r="C179" s="3" t="s">
        <v>338</v>
      </c>
      <c r="D179" s="3" t="s">
        <v>867</v>
      </c>
      <c r="E179" s="3" t="s">
        <v>343</v>
      </c>
      <c r="F179" s="3" t="s">
        <v>132</v>
      </c>
      <c r="G179" s="3">
        <v>9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9</v>
      </c>
      <c r="R179" s="3">
        <v>0</v>
      </c>
      <c r="S179" s="3">
        <v>9</v>
      </c>
      <c r="T179" s="3">
        <v>0</v>
      </c>
      <c r="U179" s="3">
        <v>1.04</v>
      </c>
      <c r="V179" s="3">
        <v>3163.68</v>
      </c>
      <c r="W179" s="3">
        <v>887.62</v>
      </c>
      <c r="X179" s="3">
        <v>183.6</v>
      </c>
      <c r="Y179" s="3">
        <v>135</v>
      </c>
      <c r="Z179" s="3">
        <v>75625.490000000005</v>
      </c>
      <c r="AA179" s="3">
        <v>93528.2</v>
      </c>
      <c r="AB179" s="3">
        <v>92221.03</v>
      </c>
      <c r="AC179" s="6">
        <v>0.98599999999999999</v>
      </c>
      <c r="AD179" s="3">
        <v>92221.03</v>
      </c>
      <c r="AE179" s="3">
        <v>117287.12</v>
      </c>
      <c r="AF179" s="3">
        <v>38900.980000000003</v>
      </c>
      <c r="AG179" s="3">
        <v>0</v>
      </c>
      <c r="AH179" s="3">
        <v>1065.75</v>
      </c>
      <c r="AI179" s="3">
        <v>355.25</v>
      </c>
      <c r="AJ179" s="3">
        <v>8165.1</v>
      </c>
      <c r="AK179" s="3">
        <v>0</v>
      </c>
      <c r="AL179" s="3">
        <v>4529.53</v>
      </c>
      <c r="AM179" s="3">
        <v>0</v>
      </c>
      <c r="AN179" s="3">
        <v>26759.33</v>
      </c>
      <c r="AO179" s="3">
        <v>0</v>
      </c>
      <c r="AP179" s="8">
        <v>1</v>
      </c>
      <c r="AQ179" s="8">
        <v>0</v>
      </c>
      <c r="AR179" s="3">
        <v>16595.54</v>
      </c>
      <c r="AS179" s="3">
        <v>0</v>
      </c>
      <c r="AT179" s="3">
        <v>5107961</v>
      </c>
      <c r="AU179" s="3">
        <v>0</v>
      </c>
      <c r="AV179" s="3">
        <v>0</v>
      </c>
      <c r="AW179" s="3">
        <v>0</v>
      </c>
      <c r="AX179" s="10">
        <v>5.24</v>
      </c>
      <c r="AY179" s="10">
        <v>0</v>
      </c>
      <c r="AZ179" s="10">
        <v>3.25</v>
      </c>
      <c r="BA179" s="3">
        <v>5108</v>
      </c>
      <c r="BB179" s="3">
        <v>8.49</v>
      </c>
      <c r="BC179" s="3">
        <v>0.15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9000</v>
      </c>
      <c r="BN179" s="3">
        <v>16282</v>
      </c>
      <c r="BO179" s="3">
        <v>0</v>
      </c>
      <c r="BP179" s="3">
        <v>14000</v>
      </c>
      <c r="BQ179" s="3">
        <v>0</v>
      </c>
      <c r="BR179" s="3">
        <v>0</v>
      </c>
      <c r="BS179" s="3">
        <v>646.24</v>
      </c>
      <c r="BT179" s="3">
        <v>91.4</v>
      </c>
      <c r="BU179" s="3">
        <v>0</v>
      </c>
      <c r="BV179" s="3">
        <v>61.76</v>
      </c>
      <c r="BW179" s="3">
        <v>0</v>
      </c>
      <c r="BX179" s="3">
        <v>2649.53</v>
      </c>
      <c r="BY179" s="3">
        <v>16282</v>
      </c>
      <c r="BZ179" s="3">
        <v>0</v>
      </c>
      <c r="CA179" s="3">
        <v>0</v>
      </c>
      <c r="CB179" s="3">
        <v>0</v>
      </c>
      <c r="CC179" s="3">
        <v>0</v>
      </c>
      <c r="CD179" s="3">
        <v>558.24</v>
      </c>
      <c r="CE179" s="3">
        <v>91.4</v>
      </c>
      <c r="CF179" s="3">
        <v>0</v>
      </c>
      <c r="CG179" s="3">
        <v>61.76</v>
      </c>
      <c r="CH179" s="3">
        <v>82.81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0</v>
      </c>
      <c r="CO179" s="3">
        <v>0</v>
      </c>
      <c r="CP179" s="3">
        <v>0</v>
      </c>
      <c r="CQ179" s="3">
        <v>0</v>
      </c>
      <c r="CR179" s="3">
        <v>43354.87</v>
      </c>
      <c r="CS179" s="3">
        <v>767.66</v>
      </c>
      <c r="CT179" s="3">
        <v>0</v>
      </c>
      <c r="CU179" s="3">
        <v>0</v>
      </c>
      <c r="CV179" s="3">
        <v>0</v>
      </c>
      <c r="CW179" s="3">
        <v>0</v>
      </c>
      <c r="CX179" s="3">
        <v>0</v>
      </c>
      <c r="CY179" s="3">
        <v>0</v>
      </c>
      <c r="CZ179" s="3">
        <v>0</v>
      </c>
      <c r="DA179" s="3">
        <v>0</v>
      </c>
      <c r="DB179" s="3">
        <v>1800</v>
      </c>
      <c r="DC179" s="3">
        <v>2150.5500000000002</v>
      </c>
      <c r="DD179" s="3">
        <v>0</v>
      </c>
      <c r="DE179" s="3">
        <v>0</v>
      </c>
      <c r="DF179" s="3">
        <v>2750</v>
      </c>
      <c r="DG179" s="3">
        <v>14000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0</v>
      </c>
      <c r="DN179" s="3">
        <v>0</v>
      </c>
      <c r="DO179" s="3">
        <v>0</v>
      </c>
      <c r="DP179" s="3">
        <v>0</v>
      </c>
      <c r="DQ179" s="3">
        <v>0</v>
      </c>
      <c r="DR179" s="3">
        <v>44336.63</v>
      </c>
      <c r="DS179" s="3">
        <v>2750</v>
      </c>
      <c r="DT179" s="3">
        <v>0</v>
      </c>
      <c r="DU179" s="3">
        <v>0</v>
      </c>
      <c r="DV179" s="3">
        <v>0</v>
      </c>
      <c r="DW179" s="3">
        <v>0</v>
      </c>
      <c r="DX179" s="3">
        <v>0</v>
      </c>
      <c r="DY179" s="3" t="s">
        <v>133</v>
      </c>
      <c r="DZ179" s="3" t="s">
        <v>134</v>
      </c>
      <c r="EA179" s="3" t="s">
        <v>137</v>
      </c>
    </row>
    <row r="180" spans="1:131" ht="13.5" customHeight="1" x14ac:dyDescent="0.25">
      <c r="A180" s="4" t="s">
        <v>609</v>
      </c>
      <c r="B180" s="3" t="s">
        <v>662</v>
      </c>
      <c r="C180" s="3" t="s">
        <v>338</v>
      </c>
      <c r="D180" s="3" t="s">
        <v>868</v>
      </c>
      <c r="E180" s="3" t="s">
        <v>344</v>
      </c>
      <c r="F180" s="3" t="s">
        <v>132</v>
      </c>
      <c r="G180" s="3">
        <v>12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12</v>
      </c>
      <c r="R180" s="3">
        <v>0</v>
      </c>
      <c r="S180" s="3">
        <v>12</v>
      </c>
      <c r="T180" s="3">
        <v>0</v>
      </c>
      <c r="U180" s="3">
        <v>2.02</v>
      </c>
      <c r="V180" s="3">
        <v>6144.84</v>
      </c>
      <c r="W180" s="3">
        <v>1287.8800000000001</v>
      </c>
      <c r="X180" s="3">
        <v>244.8</v>
      </c>
      <c r="Y180" s="3">
        <v>180</v>
      </c>
      <c r="Z180" s="3">
        <v>92584.51</v>
      </c>
      <c r="AA180" s="3">
        <v>113905.82</v>
      </c>
      <c r="AB180" s="3">
        <v>92584.51</v>
      </c>
      <c r="AC180" s="6">
        <v>0.81279999999999997</v>
      </c>
      <c r="AD180" s="3">
        <v>92584.51</v>
      </c>
      <c r="AE180" s="3">
        <v>113905.82</v>
      </c>
      <c r="AF180" s="3">
        <v>45906.36</v>
      </c>
      <c r="AG180" s="3">
        <v>0</v>
      </c>
      <c r="AH180" s="3">
        <v>1674.75</v>
      </c>
      <c r="AI180" s="3">
        <v>558.25</v>
      </c>
      <c r="AJ180" s="3">
        <v>10000</v>
      </c>
      <c r="AK180" s="3">
        <v>0</v>
      </c>
      <c r="AL180" s="3">
        <v>6043.07</v>
      </c>
      <c r="AM180" s="3">
        <v>15986.46</v>
      </c>
      <c r="AN180" s="3">
        <v>4962.16</v>
      </c>
      <c r="AO180" s="3">
        <v>0</v>
      </c>
      <c r="AP180" s="8">
        <v>1</v>
      </c>
      <c r="AQ180" s="8">
        <v>0</v>
      </c>
      <c r="AR180" s="3">
        <v>0</v>
      </c>
      <c r="AS180" s="3">
        <v>0</v>
      </c>
      <c r="AT180" s="3">
        <v>221430</v>
      </c>
      <c r="AU180" s="3">
        <v>714</v>
      </c>
      <c r="AV180" s="3">
        <v>0</v>
      </c>
      <c r="AW180" s="3">
        <v>0</v>
      </c>
      <c r="AX180" s="10">
        <v>22.39</v>
      </c>
      <c r="AY180" s="10">
        <v>0</v>
      </c>
      <c r="AZ180" s="10">
        <v>0</v>
      </c>
      <c r="BA180" s="3">
        <v>221</v>
      </c>
      <c r="BB180" s="3">
        <v>22.39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3">
        <v>0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15000</v>
      </c>
      <c r="BQ180" s="3">
        <v>0</v>
      </c>
      <c r="BR180" s="3">
        <v>0</v>
      </c>
      <c r="BS180" s="3">
        <v>699.02</v>
      </c>
      <c r="BT180" s="3">
        <v>0.48</v>
      </c>
      <c r="BU180" s="3">
        <v>0</v>
      </c>
      <c r="BV180" s="3">
        <v>0</v>
      </c>
      <c r="BW180" s="3">
        <v>10154.19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0</v>
      </c>
      <c r="CD180" s="3">
        <v>591.29</v>
      </c>
      <c r="CE180" s="3">
        <v>0.48</v>
      </c>
      <c r="CF180" s="3">
        <v>0</v>
      </c>
      <c r="CG180" s="3">
        <v>0</v>
      </c>
      <c r="CH180" s="3">
        <v>0</v>
      </c>
      <c r="CI180" s="3">
        <v>0</v>
      </c>
      <c r="CJ180" s="3">
        <v>0</v>
      </c>
      <c r="CK180" s="3">
        <v>0</v>
      </c>
      <c r="CL180" s="3">
        <v>0</v>
      </c>
      <c r="CM180" s="3">
        <v>0</v>
      </c>
      <c r="CN180" s="3">
        <v>0</v>
      </c>
      <c r="CO180" s="3">
        <v>0</v>
      </c>
      <c r="CP180" s="3">
        <v>0</v>
      </c>
      <c r="CQ180" s="3">
        <v>0</v>
      </c>
      <c r="CR180" s="3">
        <v>4962.16</v>
      </c>
      <c r="CS180" s="3">
        <v>0</v>
      </c>
      <c r="CT180" s="3">
        <v>0</v>
      </c>
      <c r="CU180" s="3">
        <v>0</v>
      </c>
      <c r="CV180" s="3">
        <v>0</v>
      </c>
      <c r="CW180" s="3">
        <v>0</v>
      </c>
      <c r="CX180" s="3">
        <v>0</v>
      </c>
      <c r="CY180" s="3">
        <v>0</v>
      </c>
      <c r="CZ180" s="3">
        <v>0</v>
      </c>
      <c r="DA180" s="3">
        <v>0</v>
      </c>
      <c r="DB180" s="3">
        <v>0</v>
      </c>
      <c r="DC180" s="3">
        <v>2272.64</v>
      </c>
      <c r="DD180" s="3">
        <v>0</v>
      </c>
      <c r="DE180" s="3">
        <v>0</v>
      </c>
      <c r="DF180" s="3">
        <v>0</v>
      </c>
      <c r="DG180" s="3">
        <v>15000</v>
      </c>
      <c r="DH180" s="3">
        <v>0</v>
      </c>
      <c r="DI180" s="3">
        <v>0</v>
      </c>
      <c r="DJ180" s="3">
        <v>0</v>
      </c>
      <c r="DK180" s="3">
        <v>0</v>
      </c>
      <c r="DL180" s="3">
        <v>0</v>
      </c>
      <c r="DM180" s="3">
        <v>0</v>
      </c>
      <c r="DN180" s="3">
        <v>0</v>
      </c>
      <c r="DO180" s="3">
        <v>0</v>
      </c>
      <c r="DP180" s="3">
        <v>0</v>
      </c>
      <c r="DQ180" s="3">
        <v>0</v>
      </c>
      <c r="DR180" s="3">
        <v>71425.09</v>
      </c>
      <c r="DS180" s="3">
        <v>0</v>
      </c>
      <c r="DT180" s="3">
        <v>0</v>
      </c>
      <c r="DU180" s="3">
        <v>0</v>
      </c>
      <c r="DV180" s="3">
        <v>0</v>
      </c>
      <c r="DW180" s="3">
        <v>0</v>
      </c>
      <c r="DX180" s="3">
        <v>0</v>
      </c>
      <c r="DY180" s="3" t="s">
        <v>133</v>
      </c>
      <c r="DZ180" s="3" t="s">
        <v>134</v>
      </c>
      <c r="EA180" s="3" t="s">
        <v>153</v>
      </c>
    </row>
    <row r="181" spans="1:131" ht="13.5" customHeight="1" x14ac:dyDescent="0.25">
      <c r="A181" s="4" t="s">
        <v>609</v>
      </c>
      <c r="B181" s="3" t="s">
        <v>662</v>
      </c>
      <c r="C181" s="3" t="s">
        <v>338</v>
      </c>
      <c r="D181" s="3" t="s">
        <v>869</v>
      </c>
      <c r="E181" s="3" t="s">
        <v>345</v>
      </c>
      <c r="F181" s="3" t="s">
        <v>132</v>
      </c>
      <c r="G181" s="3">
        <v>56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12</v>
      </c>
      <c r="O181" s="3">
        <v>0</v>
      </c>
      <c r="P181" s="3">
        <v>0</v>
      </c>
      <c r="Q181" s="3">
        <v>68</v>
      </c>
      <c r="R181" s="3">
        <v>0</v>
      </c>
      <c r="S181" s="3">
        <v>68</v>
      </c>
      <c r="T181" s="3">
        <v>200</v>
      </c>
      <c r="U181" s="3">
        <v>9.2550000000000008</v>
      </c>
      <c r="V181" s="3">
        <v>28153.71</v>
      </c>
      <c r="W181" s="3">
        <v>4302.1099999999997</v>
      </c>
      <c r="X181" s="3">
        <v>1387.2</v>
      </c>
      <c r="Y181" s="3">
        <v>1020</v>
      </c>
      <c r="Z181" s="3">
        <v>446053.96</v>
      </c>
      <c r="AA181" s="3">
        <v>553299.5</v>
      </c>
      <c r="AB181" s="3">
        <v>553299.5</v>
      </c>
      <c r="AC181" s="6">
        <v>1</v>
      </c>
      <c r="AD181" s="3">
        <v>553299.5</v>
      </c>
      <c r="AE181" s="3">
        <v>553299.5</v>
      </c>
      <c r="AF181" s="3">
        <v>220195.33</v>
      </c>
      <c r="AG181" s="3">
        <v>0</v>
      </c>
      <c r="AH181" s="3">
        <v>11089.24</v>
      </c>
      <c r="AI181" s="3">
        <v>3451</v>
      </c>
      <c r="AJ181" s="3">
        <v>55329.95</v>
      </c>
      <c r="AK181" s="3">
        <v>34390.410000000003</v>
      </c>
      <c r="AL181" s="3">
        <v>28780.69</v>
      </c>
      <c r="AM181" s="3">
        <v>33485.760000000002</v>
      </c>
      <c r="AN181" s="3">
        <v>117439.92</v>
      </c>
      <c r="AO181" s="3">
        <v>0</v>
      </c>
      <c r="AP181" s="8">
        <v>1</v>
      </c>
      <c r="AQ181" s="8">
        <v>0</v>
      </c>
      <c r="AR181" s="3">
        <v>107245.54</v>
      </c>
      <c r="AS181" s="3">
        <v>0</v>
      </c>
      <c r="AT181" s="3">
        <v>2777299</v>
      </c>
      <c r="AU181" s="3">
        <v>792</v>
      </c>
      <c r="AV181" s="3">
        <v>0</v>
      </c>
      <c r="AW181" s="3">
        <v>0</v>
      </c>
      <c r="AX181" s="10">
        <v>42.28</v>
      </c>
      <c r="AY181" s="10">
        <v>0</v>
      </c>
      <c r="AZ181" s="10">
        <v>38.619999999999997</v>
      </c>
      <c r="BA181" s="3">
        <v>2777</v>
      </c>
      <c r="BB181" s="3">
        <v>80.900000000000006</v>
      </c>
      <c r="BC181" s="3">
        <v>16.88</v>
      </c>
      <c r="BD181" s="3">
        <v>3.6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0</v>
      </c>
      <c r="BK181" s="3">
        <v>0</v>
      </c>
      <c r="BL181" s="3">
        <v>0</v>
      </c>
      <c r="BM181" s="3">
        <v>82493</v>
      </c>
      <c r="BN181" s="3">
        <v>70020.929999999993</v>
      </c>
      <c r="BO181" s="3">
        <v>0</v>
      </c>
      <c r="BP181" s="3">
        <v>86000</v>
      </c>
      <c r="BQ181" s="3">
        <v>0</v>
      </c>
      <c r="BR181" s="3">
        <v>0</v>
      </c>
      <c r="BS181" s="3">
        <v>2778.93</v>
      </c>
      <c r="BT181" s="3">
        <v>15500.88</v>
      </c>
      <c r="BU181" s="3">
        <v>0</v>
      </c>
      <c r="BV181" s="3">
        <v>38293.269999999997</v>
      </c>
      <c r="BW181" s="3">
        <v>0</v>
      </c>
      <c r="BX181" s="3">
        <v>6394</v>
      </c>
      <c r="BY181" s="3">
        <v>60020.93</v>
      </c>
      <c r="BZ181" s="3">
        <v>0</v>
      </c>
      <c r="CA181" s="3">
        <v>7045.75</v>
      </c>
      <c r="CB181" s="3">
        <v>0</v>
      </c>
      <c r="CC181" s="3">
        <v>0</v>
      </c>
      <c r="CD181" s="3">
        <v>2259.91</v>
      </c>
      <c r="CE181" s="3">
        <v>14108.25</v>
      </c>
      <c r="CF181" s="3">
        <v>0</v>
      </c>
      <c r="CG181" s="3">
        <v>38293.269999999997</v>
      </c>
      <c r="CH181" s="3">
        <v>1795.22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v>0</v>
      </c>
      <c r="CO181" s="3">
        <v>1392.63</v>
      </c>
      <c r="CP181" s="3">
        <v>0</v>
      </c>
      <c r="CQ181" s="3">
        <v>0</v>
      </c>
      <c r="CR181" s="3">
        <v>224685.46</v>
      </c>
      <c r="CS181" s="3">
        <v>46880.78</v>
      </c>
      <c r="CT181" s="3">
        <v>10000</v>
      </c>
      <c r="CU181" s="3">
        <v>0</v>
      </c>
      <c r="CV181" s="3">
        <v>0</v>
      </c>
      <c r="CW181" s="3">
        <v>0</v>
      </c>
      <c r="CX181" s="3">
        <v>0</v>
      </c>
      <c r="CY181" s="3">
        <v>0</v>
      </c>
      <c r="CZ181" s="3">
        <v>0</v>
      </c>
      <c r="DA181" s="3">
        <v>0</v>
      </c>
      <c r="DB181" s="3">
        <v>16498.599999999999</v>
      </c>
      <c r="DC181" s="3">
        <v>17200</v>
      </c>
      <c r="DD181" s="3">
        <v>0</v>
      </c>
      <c r="DE181" s="3">
        <v>0</v>
      </c>
      <c r="DF181" s="3">
        <v>13711.5</v>
      </c>
      <c r="DG181" s="3">
        <v>78954.25</v>
      </c>
      <c r="DH181" s="3">
        <v>0</v>
      </c>
      <c r="DI181" s="3">
        <v>0</v>
      </c>
      <c r="DJ181" s="3">
        <v>0</v>
      </c>
      <c r="DK181" s="3">
        <v>0</v>
      </c>
      <c r="DL181" s="3">
        <v>0</v>
      </c>
      <c r="DM181" s="3">
        <v>0</v>
      </c>
      <c r="DN181" s="3">
        <v>0</v>
      </c>
      <c r="DO181" s="3">
        <v>0</v>
      </c>
      <c r="DP181" s="3">
        <v>0</v>
      </c>
      <c r="DQ181" s="3">
        <v>0</v>
      </c>
      <c r="DR181" s="3">
        <v>299833.34999999998</v>
      </c>
      <c r="DS181" s="3">
        <v>13711.5</v>
      </c>
      <c r="DT181" s="3">
        <v>0</v>
      </c>
      <c r="DU181" s="3">
        <v>0</v>
      </c>
      <c r="DV181" s="3">
        <v>0</v>
      </c>
      <c r="DW181" s="3">
        <v>0</v>
      </c>
      <c r="DX181" s="3">
        <v>0</v>
      </c>
      <c r="DY181" s="3" t="s">
        <v>133</v>
      </c>
      <c r="DZ181" s="3" t="s">
        <v>134</v>
      </c>
      <c r="EA181" s="3" t="s">
        <v>137</v>
      </c>
    </row>
    <row r="182" spans="1:131" ht="13.5" customHeight="1" x14ac:dyDescent="0.25">
      <c r="A182" s="4" t="s">
        <v>609</v>
      </c>
      <c r="B182" s="3" t="s">
        <v>662</v>
      </c>
      <c r="C182" s="3" t="s">
        <v>338</v>
      </c>
      <c r="D182" s="3" t="s">
        <v>870</v>
      </c>
      <c r="E182" s="3" t="s">
        <v>346</v>
      </c>
      <c r="F182" s="3" t="s">
        <v>139</v>
      </c>
      <c r="G182" s="3">
        <v>0</v>
      </c>
      <c r="H182" s="3">
        <v>0</v>
      </c>
      <c r="I182" s="3">
        <v>0</v>
      </c>
      <c r="J182" s="3">
        <v>0</v>
      </c>
      <c r="K182" s="3">
        <v>31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31</v>
      </c>
      <c r="S182" s="3">
        <v>31</v>
      </c>
      <c r="T182" s="3">
        <v>800</v>
      </c>
      <c r="U182" s="3">
        <v>6.3449999999999998</v>
      </c>
      <c r="V182" s="3">
        <v>19301.490000000002</v>
      </c>
      <c r="W182" s="3">
        <v>1591.25</v>
      </c>
      <c r="X182" s="3">
        <v>632.4</v>
      </c>
      <c r="Y182" s="3">
        <v>465</v>
      </c>
      <c r="Z182" s="3">
        <v>429283.38</v>
      </c>
      <c r="AA182" s="3">
        <v>533055.09</v>
      </c>
      <c r="AB182" s="3">
        <v>556339.39</v>
      </c>
      <c r="AC182" s="6">
        <v>1.0437000000000001</v>
      </c>
      <c r="AD182" s="3">
        <v>556339.39</v>
      </c>
      <c r="AE182" s="3">
        <v>586033.59</v>
      </c>
      <c r="AF182" s="3">
        <v>222243.26</v>
      </c>
      <c r="AG182" s="3">
        <v>0</v>
      </c>
      <c r="AH182" s="3">
        <v>5853.1</v>
      </c>
      <c r="AI182" s="3">
        <v>1370.25</v>
      </c>
      <c r="AJ182" s="3">
        <v>55633.94</v>
      </c>
      <c r="AK182" s="3">
        <v>2890.95</v>
      </c>
      <c r="AL182" s="3">
        <v>24655.38</v>
      </c>
      <c r="AM182" s="3">
        <v>90362.62</v>
      </c>
      <c r="AN182" s="3">
        <v>0</v>
      </c>
      <c r="AO182" s="3">
        <v>59774.71</v>
      </c>
      <c r="AP182" s="8">
        <v>0</v>
      </c>
      <c r="AQ182" s="8">
        <v>1</v>
      </c>
      <c r="AR182" s="3">
        <v>127056.01</v>
      </c>
      <c r="AS182" s="3">
        <v>0</v>
      </c>
      <c r="AT182" s="3">
        <v>2998729</v>
      </c>
      <c r="AU182" s="3">
        <v>0</v>
      </c>
      <c r="AV182" s="3">
        <v>4534</v>
      </c>
      <c r="AW182" s="3">
        <v>0</v>
      </c>
      <c r="AX182" s="10">
        <v>0</v>
      </c>
      <c r="AY182" s="10">
        <v>19.93</v>
      </c>
      <c r="AZ182" s="10">
        <v>42.37</v>
      </c>
      <c r="BA182" s="3">
        <v>2999</v>
      </c>
      <c r="BB182" s="3">
        <v>62.3</v>
      </c>
      <c r="BC182" s="3">
        <v>10.23</v>
      </c>
      <c r="BD182" s="3">
        <v>3.37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68280.5</v>
      </c>
      <c r="BN182" s="3">
        <v>62193.75</v>
      </c>
      <c r="BO182" s="3">
        <v>0</v>
      </c>
      <c r="BP182" s="3">
        <v>80000</v>
      </c>
      <c r="BQ182" s="3">
        <v>0</v>
      </c>
      <c r="BR182" s="3">
        <v>0</v>
      </c>
      <c r="BS182" s="3">
        <v>3099.67</v>
      </c>
      <c r="BT182" s="3">
        <v>26758.11</v>
      </c>
      <c r="BU182" s="3">
        <v>0</v>
      </c>
      <c r="BV182" s="3">
        <v>48463.23</v>
      </c>
      <c r="BW182" s="3">
        <v>3604.17</v>
      </c>
      <c r="BX182" s="3">
        <v>0</v>
      </c>
      <c r="BY182" s="3">
        <v>52099.35</v>
      </c>
      <c r="BZ182" s="3">
        <v>0</v>
      </c>
      <c r="CA182" s="3">
        <v>13230.3</v>
      </c>
      <c r="CB182" s="3">
        <v>0</v>
      </c>
      <c r="CC182" s="3">
        <v>0</v>
      </c>
      <c r="CD182" s="3">
        <v>2600.17</v>
      </c>
      <c r="CE182" s="3">
        <v>25320.82</v>
      </c>
      <c r="CF182" s="3">
        <v>0</v>
      </c>
      <c r="CG182" s="3">
        <v>48463.23</v>
      </c>
      <c r="CH182" s="3">
        <v>1506.04</v>
      </c>
      <c r="CI182" s="3">
        <v>0</v>
      </c>
      <c r="CJ182" s="3">
        <v>0</v>
      </c>
      <c r="CK182" s="3">
        <v>0</v>
      </c>
      <c r="CL182" s="3">
        <v>0</v>
      </c>
      <c r="CM182" s="3">
        <v>0</v>
      </c>
      <c r="CN182" s="3">
        <v>0</v>
      </c>
      <c r="CO182" s="3">
        <v>1437.29</v>
      </c>
      <c r="CP182" s="3">
        <v>0</v>
      </c>
      <c r="CQ182" s="3">
        <v>0</v>
      </c>
      <c r="CR182" s="3">
        <v>186830.72</v>
      </c>
      <c r="CS182" s="3">
        <v>30688.959999999999</v>
      </c>
      <c r="CT182" s="3">
        <v>10094.4</v>
      </c>
      <c r="CU182" s="3">
        <v>0</v>
      </c>
      <c r="CV182" s="3">
        <v>0</v>
      </c>
      <c r="CW182" s="3">
        <v>0</v>
      </c>
      <c r="CX182" s="3">
        <v>0</v>
      </c>
      <c r="CY182" s="3">
        <v>0</v>
      </c>
      <c r="CZ182" s="3">
        <v>0</v>
      </c>
      <c r="DA182" s="3">
        <v>0</v>
      </c>
      <c r="DB182" s="3">
        <v>12170.6</v>
      </c>
      <c r="DC182" s="3">
        <v>16000</v>
      </c>
      <c r="DD182" s="3">
        <v>0</v>
      </c>
      <c r="DE182" s="3">
        <v>0</v>
      </c>
      <c r="DF182" s="3">
        <v>18042.75</v>
      </c>
      <c r="DG182" s="3">
        <v>66769.7</v>
      </c>
      <c r="DH182" s="3">
        <v>0</v>
      </c>
      <c r="DI182" s="3">
        <v>0</v>
      </c>
      <c r="DJ182" s="3">
        <v>0</v>
      </c>
      <c r="DK182" s="3">
        <v>0</v>
      </c>
      <c r="DL182" s="3">
        <v>0</v>
      </c>
      <c r="DM182" s="3">
        <v>0</v>
      </c>
      <c r="DN182" s="3">
        <v>0</v>
      </c>
      <c r="DO182" s="3">
        <v>0</v>
      </c>
      <c r="DP182" s="3">
        <v>0</v>
      </c>
      <c r="DQ182" s="3">
        <v>0</v>
      </c>
      <c r="DR182" s="3">
        <v>341249.12</v>
      </c>
      <c r="DS182" s="3">
        <v>18042.75</v>
      </c>
      <c r="DT182" s="3">
        <v>0</v>
      </c>
      <c r="DU182" s="3">
        <v>0</v>
      </c>
      <c r="DV182" s="3">
        <v>0</v>
      </c>
      <c r="DW182" s="3">
        <v>0</v>
      </c>
      <c r="DX182" s="3">
        <v>0</v>
      </c>
      <c r="DY182" s="3" t="s">
        <v>149</v>
      </c>
      <c r="DZ182" s="3">
        <v>0</v>
      </c>
      <c r="EA182" s="3" t="s">
        <v>141</v>
      </c>
    </row>
    <row r="183" spans="1:131" ht="13.5" customHeight="1" x14ac:dyDescent="0.25">
      <c r="A183" s="4" t="s">
        <v>609</v>
      </c>
      <c r="B183" s="3" t="s">
        <v>663</v>
      </c>
      <c r="C183" s="3" t="s">
        <v>347</v>
      </c>
      <c r="D183" s="3" t="s">
        <v>871</v>
      </c>
      <c r="E183" s="3" t="s">
        <v>348</v>
      </c>
      <c r="F183" s="3" t="s">
        <v>132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6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15228.18</v>
      </c>
      <c r="AM183" s="3">
        <v>0</v>
      </c>
      <c r="AN183" s="3">
        <v>0</v>
      </c>
      <c r="AO183" s="3">
        <v>0</v>
      </c>
      <c r="AP183" s="8">
        <v>0</v>
      </c>
      <c r="AQ183" s="8">
        <v>0</v>
      </c>
      <c r="AR183" s="3">
        <v>0</v>
      </c>
      <c r="AS183" s="3">
        <v>0</v>
      </c>
      <c r="AT183" s="3">
        <v>266871</v>
      </c>
      <c r="AU183" s="3">
        <v>0</v>
      </c>
      <c r="AV183" s="3">
        <v>0</v>
      </c>
      <c r="AW183" s="3">
        <v>0</v>
      </c>
      <c r="AX183" s="10">
        <v>0</v>
      </c>
      <c r="AY183" s="10">
        <v>0</v>
      </c>
      <c r="AZ183" s="10">
        <v>0</v>
      </c>
      <c r="BA183" s="3">
        <v>267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157660.13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157660.13</v>
      </c>
      <c r="CD183" s="3">
        <v>0</v>
      </c>
      <c r="CE183" s="3">
        <v>0</v>
      </c>
      <c r="CF183" s="3">
        <v>0</v>
      </c>
      <c r="CG183" s="3">
        <v>0</v>
      </c>
      <c r="CH183" s="3">
        <v>377.42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0</v>
      </c>
      <c r="CY183" s="3">
        <v>0</v>
      </c>
      <c r="CZ183" s="3">
        <v>0</v>
      </c>
      <c r="DA183" s="3">
        <v>0</v>
      </c>
      <c r="DB183" s="3">
        <v>0</v>
      </c>
      <c r="DC183" s="3">
        <v>0</v>
      </c>
      <c r="DD183" s="3">
        <v>0</v>
      </c>
      <c r="DE183" s="3">
        <v>0</v>
      </c>
      <c r="DF183" s="3">
        <v>0</v>
      </c>
      <c r="DG183" s="3">
        <v>0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3">
        <v>0</v>
      </c>
      <c r="DN183" s="3">
        <v>0</v>
      </c>
      <c r="DO183" s="3">
        <v>0</v>
      </c>
      <c r="DP183" s="3">
        <v>0</v>
      </c>
      <c r="DQ183" s="3">
        <v>0</v>
      </c>
      <c r="DR183" s="3">
        <v>0</v>
      </c>
      <c r="DS183" s="3">
        <v>0</v>
      </c>
      <c r="DT183" s="3">
        <v>0</v>
      </c>
      <c r="DU183" s="3">
        <v>0</v>
      </c>
      <c r="DV183" s="3">
        <v>0</v>
      </c>
      <c r="DW183" s="3">
        <v>0</v>
      </c>
      <c r="DX183" s="3">
        <v>15228.18</v>
      </c>
      <c r="DY183" s="3">
        <v>0</v>
      </c>
      <c r="DZ183" s="3">
        <v>0</v>
      </c>
      <c r="EA183" s="3" t="s">
        <v>211</v>
      </c>
    </row>
    <row r="184" spans="1:131" ht="13.5" customHeight="1" x14ac:dyDescent="0.25">
      <c r="A184" s="4" t="s">
        <v>609</v>
      </c>
      <c r="B184" s="3" t="s">
        <v>664</v>
      </c>
      <c r="C184" s="3" t="s">
        <v>349</v>
      </c>
      <c r="D184" s="3" t="s">
        <v>872</v>
      </c>
      <c r="E184" s="3" t="s">
        <v>350</v>
      </c>
      <c r="F184" s="3" t="s">
        <v>132</v>
      </c>
      <c r="G184" s="3">
        <v>212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67</v>
      </c>
      <c r="O184" s="3">
        <v>0</v>
      </c>
      <c r="P184" s="3">
        <v>0</v>
      </c>
      <c r="Q184" s="3">
        <v>279</v>
      </c>
      <c r="R184" s="3">
        <v>0</v>
      </c>
      <c r="S184" s="3">
        <v>279</v>
      </c>
      <c r="T184" s="3">
        <v>2400</v>
      </c>
      <c r="U184" s="3">
        <v>25.141999999999999</v>
      </c>
      <c r="V184" s="3">
        <v>76481.960000000006</v>
      </c>
      <c r="W184" s="3">
        <v>17207.7</v>
      </c>
      <c r="X184" s="3">
        <v>5691.6</v>
      </c>
      <c r="Y184" s="3">
        <v>4185</v>
      </c>
      <c r="Z184" s="3">
        <v>1532987.19</v>
      </c>
      <c r="AA184" s="3">
        <v>1905906.12</v>
      </c>
      <c r="AB184" s="3">
        <v>1860864.31</v>
      </c>
      <c r="AC184" s="6">
        <v>0.97640000000000005</v>
      </c>
      <c r="AD184" s="3">
        <v>1860864.31</v>
      </c>
      <c r="AE184" s="3">
        <v>1905906.12</v>
      </c>
      <c r="AF184" s="3">
        <v>746771.74</v>
      </c>
      <c r="AG184" s="3">
        <v>0</v>
      </c>
      <c r="AH184" s="3">
        <v>64654.78</v>
      </c>
      <c r="AI184" s="3">
        <v>0</v>
      </c>
      <c r="AJ184" s="3">
        <v>161258</v>
      </c>
      <c r="AK184" s="3">
        <v>0</v>
      </c>
      <c r="AL184" s="3">
        <v>142101</v>
      </c>
      <c r="AM184" s="3">
        <v>254939.65</v>
      </c>
      <c r="AN184" s="3">
        <v>218553.76</v>
      </c>
      <c r="AO184" s="3">
        <v>0</v>
      </c>
      <c r="AP184" s="8">
        <v>1</v>
      </c>
      <c r="AQ184" s="8">
        <v>0</v>
      </c>
      <c r="AR184" s="3">
        <v>327877.12</v>
      </c>
      <c r="AS184" s="3">
        <v>0</v>
      </c>
      <c r="AT184" s="3">
        <v>5248564</v>
      </c>
      <c r="AU184" s="3">
        <v>6121</v>
      </c>
      <c r="AV184" s="3">
        <v>0</v>
      </c>
      <c r="AW184" s="3">
        <v>0</v>
      </c>
      <c r="AX184" s="10">
        <v>41.65</v>
      </c>
      <c r="AY184" s="10">
        <v>0</v>
      </c>
      <c r="AZ184" s="10">
        <v>62.47</v>
      </c>
      <c r="BA184" s="3">
        <v>5249</v>
      </c>
      <c r="BB184" s="3">
        <v>104.12</v>
      </c>
      <c r="BC184" s="3">
        <v>30.14</v>
      </c>
      <c r="BD184" s="3">
        <v>14.46</v>
      </c>
      <c r="BE184" s="3">
        <v>1.53</v>
      </c>
      <c r="BF184" s="3">
        <v>0</v>
      </c>
      <c r="BG184" s="3">
        <v>4.76</v>
      </c>
      <c r="BH184" s="3">
        <v>0</v>
      </c>
      <c r="BI184" s="3">
        <v>0</v>
      </c>
      <c r="BJ184" s="3">
        <v>0</v>
      </c>
      <c r="BK184" s="3">
        <v>11.63</v>
      </c>
      <c r="BL184" s="3">
        <v>0</v>
      </c>
      <c r="BM184" s="3">
        <v>235000</v>
      </c>
      <c r="BN184" s="3">
        <v>142530.45000000001</v>
      </c>
      <c r="BO184" s="3">
        <v>10000</v>
      </c>
      <c r="BP184" s="3">
        <v>290000</v>
      </c>
      <c r="BQ184" s="3">
        <v>25000</v>
      </c>
      <c r="BR184" s="3">
        <v>0</v>
      </c>
      <c r="BS184" s="3">
        <v>1783.75</v>
      </c>
      <c r="BT184" s="3">
        <v>9267.49</v>
      </c>
      <c r="BU184" s="3">
        <v>82575</v>
      </c>
      <c r="BV184" s="3">
        <v>8966.43</v>
      </c>
      <c r="BW184" s="3">
        <v>0</v>
      </c>
      <c r="BX184" s="3">
        <v>0</v>
      </c>
      <c r="BY184" s="3">
        <v>66659.850000000006</v>
      </c>
      <c r="BZ184" s="3">
        <v>1966.98</v>
      </c>
      <c r="CA184" s="3">
        <v>0</v>
      </c>
      <c r="CB184" s="3">
        <v>0</v>
      </c>
      <c r="CC184" s="3">
        <v>0</v>
      </c>
      <c r="CD184" s="3">
        <v>0</v>
      </c>
      <c r="CE184" s="3">
        <v>9267.49</v>
      </c>
      <c r="CF184" s="3">
        <v>21537.39</v>
      </c>
      <c r="CG184" s="3">
        <v>8966.43</v>
      </c>
      <c r="CH184" s="3">
        <v>7514.12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546430.88</v>
      </c>
      <c r="CS184" s="3">
        <v>158216.73000000001</v>
      </c>
      <c r="CT184" s="3">
        <v>75870.600000000006</v>
      </c>
      <c r="CU184" s="3">
        <v>8033.02</v>
      </c>
      <c r="CV184" s="3">
        <v>25000</v>
      </c>
      <c r="CW184" s="3">
        <v>0</v>
      </c>
      <c r="CX184" s="3">
        <v>0</v>
      </c>
      <c r="CY184" s="3">
        <v>0</v>
      </c>
      <c r="CZ184" s="3">
        <v>61037.61</v>
      </c>
      <c r="DA184" s="3">
        <v>0</v>
      </c>
      <c r="DB184" s="3">
        <v>5097.8100000000004</v>
      </c>
      <c r="DC184" s="3">
        <v>4276.47</v>
      </c>
      <c r="DD184" s="3">
        <v>1448.29</v>
      </c>
      <c r="DE184" s="3">
        <v>0</v>
      </c>
      <c r="DF184" s="3">
        <v>34634.57</v>
      </c>
      <c r="DG184" s="3">
        <v>290000</v>
      </c>
      <c r="DH184" s="3">
        <v>0</v>
      </c>
      <c r="DI184" s="3">
        <v>0</v>
      </c>
      <c r="DJ184" s="3">
        <v>0</v>
      </c>
      <c r="DK184" s="3">
        <v>0</v>
      </c>
      <c r="DL184" s="3">
        <v>0</v>
      </c>
      <c r="DM184" s="3">
        <v>0</v>
      </c>
      <c r="DN184" s="3">
        <v>0</v>
      </c>
      <c r="DO184" s="3">
        <v>0</v>
      </c>
      <c r="DP184" s="3">
        <v>0</v>
      </c>
      <c r="DQ184" s="3">
        <v>0</v>
      </c>
      <c r="DR184" s="3">
        <v>1172332.43</v>
      </c>
      <c r="DS184" s="3">
        <v>34634.58</v>
      </c>
      <c r="DT184" s="3">
        <v>0</v>
      </c>
      <c r="DU184" s="3">
        <v>0</v>
      </c>
      <c r="DV184" s="3">
        <v>0</v>
      </c>
      <c r="DW184" s="3">
        <v>0</v>
      </c>
      <c r="DX184" s="3">
        <v>0</v>
      </c>
      <c r="DY184" s="3" t="s">
        <v>133</v>
      </c>
      <c r="DZ184" s="3" t="s">
        <v>134</v>
      </c>
      <c r="EA184" s="3" t="s">
        <v>137</v>
      </c>
    </row>
    <row r="185" spans="1:131" ht="13.5" customHeight="1" x14ac:dyDescent="0.25">
      <c r="A185" s="4" t="s">
        <v>609</v>
      </c>
      <c r="B185" s="3" t="s">
        <v>664</v>
      </c>
      <c r="C185" s="3" t="s">
        <v>349</v>
      </c>
      <c r="D185" s="3" t="s">
        <v>873</v>
      </c>
      <c r="E185" s="3" t="s">
        <v>351</v>
      </c>
      <c r="F185" s="3" t="s">
        <v>139</v>
      </c>
      <c r="G185" s="3">
        <v>0</v>
      </c>
      <c r="H185" s="3">
        <v>0</v>
      </c>
      <c r="I185" s="3">
        <v>0</v>
      </c>
      <c r="J185" s="3">
        <v>0</v>
      </c>
      <c r="K185" s="3">
        <v>137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137</v>
      </c>
      <c r="S185" s="3">
        <v>137</v>
      </c>
      <c r="T185" s="3">
        <v>1800</v>
      </c>
      <c r="U185" s="3">
        <v>10.643000000000001</v>
      </c>
      <c r="V185" s="3">
        <v>32376.01</v>
      </c>
      <c r="W185" s="3">
        <v>8094</v>
      </c>
      <c r="X185" s="3">
        <v>2794.8</v>
      </c>
      <c r="Y185" s="3">
        <v>2055</v>
      </c>
      <c r="Z185" s="3">
        <v>1045673.01</v>
      </c>
      <c r="AA185" s="3">
        <v>1295311.31</v>
      </c>
      <c r="AB185" s="3">
        <v>1249278.93</v>
      </c>
      <c r="AC185" s="6">
        <v>0.96450000000000002</v>
      </c>
      <c r="AD185" s="3">
        <v>1249278.93</v>
      </c>
      <c r="AE185" s="3">
        <v>1309091.8400000001</v>
      </c>
      <c r="AF185" s="3">
        <v>537298.02</v>
      </c>
      <c r="AG185" s="3">
        <v>0</v>
      </c>
      <c r="AH185" s="3">
        <v>26390</v>
      </c>
      <c r="AI185" s="3">
        <v>0</v>
      </c>
      <c r="AJ185" s="3">
        <v>124927.89</v>
      </c>
      <c r="AK185" s="3">
        <v>0</v>
      </c>
      <c r="AL185" s="3">
        <v>84526.720000000001</v>
      </c>
      <c r="AM185" s="3">
        <v>197421</v>
      </c>
      <c r="AN185" s="3">
        <v>0</v>
      </c>
      <c r="AO185" s="3">
        <v>148272.09</v>
      </c>
      <c r="AP185" s="8">
        <v>0</v>
      </c>
      <c r="AQ185" s="8">
        <v>1</v>
      </c>
      <c r="AR185" s="3">
        <v>203605.92</v>
      </c>
      <c r="AS185" s="3">
        <v>0</v>
      </c>
      <c r="AT185" s="3">
        <v>7059404</v>
      </c>
      <c r="AU185" s="3">
        <v>0</v>
      </c>
      <c r="AV185" s="3">
        <v>9401</v>
      </c>
      <c r="AW185" s="3">
        <v>0</v>
      </c>
      <c r="AX185" s="10">
        <v>0</v>
      </c>
      <c r="AY185" s="10">
        <v>21</v>
      </c>
      <c r="AZ185" s="10">
        <v>28.84</v>
      </c>
      <c r="BA185" s="3">
        <v>7059</v>
      </c>
      <c r="BB185" s="3">
        <v>49.84</v>
      </c>
      <c r="BC185" s="3">
        <v>23.41</v>
      </c>
      <c r="BD185" s="3">
        <v>8.59</v>
      </c>
      <c r="BE185" s="3">
        <v>2.12</v>
      </c>
      <c r="BF185" s="3">
        <v>0</v>
      </c>
      <c r="BG185" s="3">
        <v>4.51</v>
      </c>
      <c r="BH185" s="3">
        <v>0</v>
      </c>
      <c r="BI185" s="3">
        <v>0</v>
      </c>
      <c r="BJ185" s="3">
        <v>0</v>
      </c>
      <c r="BK185" s="3">
        <v>9.1199999999999992</v>
      </c>
      <c r="BL185" s="3">
        <v>0</v>
      </c>
      <c r="BM185" s="3">
        <v>215000</v>
      </c>
      <c r="BN185" s="3">
        <v>152763.96</v>
      </c>
      <c r="BO185" s="3">
        <v>15000</v>
      </c>
      <c r="BP185" s="3">
        <v>185000</v>
      </c>
      <c r="BQ185" s="3">
        <v>35000</v>
      </c>
      <c r="BR185" s="3">
        <v>0</v>
      </c>
      <c r="BS185" s="3">
        <v>10592.18</v>
      </c>
      <c r="BT185" s="3">
        <v>0.62</v>
      </c>
      <c r="BU185" s="3">
        <v>82575</v>
      </c>
      <c r="BV185" s="3">
        <v>0</v>
      </c>
      <c r="BW185" s="3">
        <v>4645.37</v>
      </c>
      <c r="BX185" s="3">
        <v>0</v>
      </c>
      <c r="BY185" s="3">
        <v>92140.96</v>
      </c>
      <c r="BZ185" s="3">
        <v>0</v>
      </c>
      <c r="CA185" s="3">
        <v>0</v>
      </c>
      <c r="CB185" s="3">
        <v>3166.95</v>
      </c>
      <c r="CC185" s="3">
        <v>0</v>
      </c>
      <c r="CD185" s="3">
        <v>9375.4599999999991</v>
      </c>
      <c r="CE185" s="3">
        <v>0.62</v>
      </c>
      <c r="CF185" s="3">
        <v>18215.25</v>
      </c>
      <c r="CG185" s="3">
        <v>0</v>
      </c>
      <c r="CH185" s="3">
        <v>8040.04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v>0</v>
      </c>
      <c r="CO185" s="3">
        <v>0</v>
      </c>
      <c r="CP185" s="3">
        <v>0</v>
      </c>
      <c r="CQ185" s="3">
        <v>0</v>
      </c>
      <c r="CR185" s="3">
        <v>351878.01</v>
      </c>
      <c r="CS185" s="3">
        <v>165242</v>
      </c>
      <c r="CT185" s="3">
        <v>60623</v>
      </c>
      <c r="CU185" s="3">
        <v>15000</v>
      </c>
      <c r="CV185" s="3">
        <v>31833.05</v>
      </c>
      <c r="CW185" s="3">
        <v>0</v>
      </c>
      <c r="CX185" s="3">
        <v>0</v>
      </c>
      <c r="CY185" s="3">
        <v>0</v>
      </c>
      <c r="CZ185" s="3">
        <v>64359.75</v>
      </c>
      <c r="DA185" s="3">
        <v>0</v>
      </c>
      <c r="DB185" s="3">
        <v>5425.64</v>
      </c>
      <c r="DC185" s="3">
        <v>0</v>
      </c>
      <c r="DD185" s="3">
        <v>0</v>
      </c>
      <c r="DE185" s="3">
        <v>0</v>
      </c>
      <c r="DF185" s="3">
        <v>20858.98</v>
      </c>
      <c r="DG185" s="3">
        <v>185000</v>
      </c>
      <c r="DH185" s="3">
        <v>0</v>
      </c>
      <c r="DI185" s="3">
        <v>0</v>
      </c>
      <c r="DJ185" s="3">
        <v>0</v>
      </c>
      <c r="DK185" s="3">
        <v>0</v>
      </c>
      <c r="DL185" s="3">
        <v>0</v>
      </c>
      <c r="DM185" s="3">
        <v>0</v>
      </c>
      <c r="DN185" s="3">
        <v>0</v>
      </c>
      <c r="DO185" s="3">
        <v>0</v>
      </c>
      <c r="DP185" s="3">
        <v>0</v>
      </c>
      <c r="DQ185" s="3">
        <v>0</v>
      </c>
      <c r="DR185" s="3">
        <v>808228.83</v>
      </c>
      <c r="DS185" s="3">
        <v>20858.98</v>
      </c>
      <c r="DT185" s="3">
        <v>0</v>
      </c>
      <c r="DU185" s="3">
        <v>0</v>
      </c>
      <c r="DV185" s="3">
        <v>0</v>
      </c>
      <c r="DW185" s="3">
        <v>0</v>
      </c>
      <c r="DX185" s="3">
        <v>0</v>
      </c>
      <c r="DY185" s="3" t="s">
        <v>133</v>
      </c>
      <c r="DZ185" s="3" t="s">
        <v>134</v>
      </c>
      <c r="EA185" s="3" t="s">
        <v>146</v>
      </c>
    </row>
    <row r="186" spans="1:131" ht="13.5" customHeight="1" x14ac:dyDescent="0.25">
      <c r="A186" s="4" t="s">
        <v>609</v>
      </c>
      <c r="B186" s="3" t="s">
        <v>664</v>
      </c>
      <c r="C186" s="3" t="s">
        <v>349</v>
      </c>
      <c r="D186" s="3" t="s">
        <v>874</v>
      </c>
      <c r="E186" s="3" t="s">
        <v>352</v>
      </c>
      <c r="F186" s="3" t="s">
        <v>144</v>
      </c>
      <c r="G186" s="3">
        <v>633</v>
      </c>
      <c r="H186" s="3">
        <v>0</v>
      </c>
      <c r="I186" s="3">
        <v>0</v>
      </c>
      <c r="J186" s="3">
        <v>0</v>
      </c>
      <c r="K186" s="3">
        <v>370</v>
      </c>
      <c r="L186" s="3">
        <v>0</v>
      </c>
      <c r="M186" s="3">
        <v>0</v>
      </c>
      <c r="N186" s="3">
        <v>187</v>
      </c>
      <c r="O186" s="3">
        <v>0</v>
      </c>
      <c r="P186" s="3">
        <v>0</v>
      </c>
      <c r="Q186" s="3">
        <v>820</v>
      </c>
      <c r="R186" s="3">
        <v>370</v>
      </c>
      <c r="S186" s="3">
        <v>1190</v>
      </c>
      <c r="T186" s="3">
        <v>8600</v>
      </c>
      <c r="U186" s="3">
        <v>84.65</v>
      </c>
      <c r="V186" s="3">
        <v>257505.3</v>
      </c>
      <c r="W186" s="3">
        <v>65455.78</v>
      </c>
      <c r="X186" s="3">
        <v>24276</v>
      </c>
      <c r="Y186" s="3">
        <v>17850</v>
      </c>
      <c r="Z186" s="3">
        <v>6647372.29</v>
      </c>
      <c r="AA186" s="3">
        <v>8280078.5999999996</v>
      </c>
      <c r="AB186" s="3">
        <v>7542585.9800000004</v>
      </c>
      <c r="AC186" s="6">
        <v>0.91090000000000004</v>
      </c>
      <c r="AD186" s="3">
        <v>7542585.9800000004</v>
      </c>
      <c r="AE186" s="3">
        <v>8280078.5999999996</v>
      </c>
      <c r="AF186" s="3">
        <v>3304273.79</v>
      </c>
      <c r="AG186" s="3">
        <v>0</v>
      </c>
      <c r="AH186" s="3">
        <v>257140.06</v>
      </c>
      <c r="AI186" s="3">
        <v>0</v>
      </c>
      <c r="AJ186" s="3">
        <v>754258.6</v>
      </c>
      <c r="AK186" s="3">
        <v>139375.97</v>
      </c>
      <c r="AL186" s="3">
        <v>571779.81999999995</v>
      </c>
      <c r="AM186" s="3">
        <v>1368009</v>
      </c>
      <c r="AN186" s="3">
        <v>466712.70659999998</v>
      </c>
      <c r="AO186" s="3">
        <v>274101.11339999997</v>
      </c>
      <c r="AP186" s="8">
        <v>0.63</v>
      </c>
      <c r="AQ186" s="8">
        <v>0.37</v>
      </c>
      <c r="AR186" s="3">
        <v>895213.69</v>
      </c>
      <c r="AS186" s="3">
        <v>0</v>
      </c>
      <c r="AT186" s="3">
        <v>13472092</v>
      </c>
      <c r="AU186" s="3">
        <v>23432</v>
      </c>
      <c r="AV186" s="3">
        <v>27603</v>
      </c>
      <c r="AW186" s="3">
        <v>0</v>
      </c>
      <c r="AX186" s="10">
        <v>36</v>
      </c>
      <c r="AY186" s="10">
        <v>19</v>
      </c>
      <c r="AZ186" s="10">
        <v>66.45</v>
      </c>
      <c r="BA186" s="3">
        <v>13472</v>
      </c>
      <c r="BB186" s="3">
        <v>121.45</v>
      </c>
      <c r="BC186" s="3">
        <v>31.01</v>
      </c>
      <c r="BD186" s="3">
        <v>0</v>
      </c>
      <c r="BE186" s="3">
        <v>7.44</v>
      </c>
      <c r="BF186" s="3">
        <v>0</v>
      </c>
      <c r="BG186" s="3">
        <v>1.71</v>
      </c>
      <c r="BH186" s="3">
        <v>0</v>
      </c>
      <c r="BI186" s="3">
        <v>0</v>
      </c>
      <c r="BJ186" s="3">
        <v>0</v>
      </c>
      <c r="BK186" s="3">
        <v>0</v>
      </c>
      <c r="BL186" s="3">
        <v>0</v>
      </c>
      <c r="BM186" s="3">
        <v>736000</v>
      </c>
      <c r="BN186" s="3">
        <v>0</v>
      </c>
      <c r="BO186" s="3">
        <v>101310</v>
      </c>
      <c r="BP186" s="3">
        <v>1030000</v>
      </c>
      <c r="BQ186" s="3">
        <v>23000</v>
      </c>
      <c r="BR186" s="3">
        <v>0</v>
      </c>
      <c r="BS186" s="3">
        <v>25353.02</v>
      </c>
      <c r="BT186" s="3">
        <v>5000</v>
      </c>
      <c r="BU186" s="3">
        <v>0</v>
      </c>
      <c r="BV186" s="3">
        <v>0</v>
      </c>
      <c r="BW186" s="3">
        <v>31668.720000000001</v>
      </c>
      <c r="BX186" s="3">
        <v>0</v>
      </c>
      <c r="BY186" s="3">
        <v>0</v>
      </c>
      <c r="BZ186" s="3">
        <v>1130.54</v>
      </c>
      <c r="CA186" s="3">
        <v>0</v>
      </c>
      <c r="CB186" s="3">
        <v>0</v>
      </c>
      <c r="CC186" s="3">
        <v>0</v>
      </c>
      <c r="CD186" s="3">
        <v>10850</v>
      </c>
      <c r="CE186" s="3">
        <v>4984.8100000000004</v>
      </c>
      <c r="CF186" s="3">
        <v>0</v>
      </c>
      <c r="CG186" s="3">
        <v>0</v>
      </c>
      <c r="CH186" s="3">
        <v>36932.370000000003</v>
      </c>
      <c r="CI186" s="3">
        <v>0</v>
      </c>
      <c r="CJ186" s="3">
        <v>0</v>
      </c>
      <c r="CK186" s="3">
        <v>500</v>
      </c>
      <c r="CL186" s="3">
        <v>0</v>
      </c>
      <c r="CM186" s="3">
        <v>0</v>
      </c>
      <c r="CN186" s="3">
        <v>6768.31</v>
      </c>
      <c r="CO186" s="3">
        <v>15.19</v>
      </c>
      <c r="CP186" s="3">
        <v>0</v>
      </c>
      <c r="CQ186" s="3">
        <v>0</v>
      </c>
      <c r="CR186" s="3">
        <v>1636027.51</v>
      </c>
      <c r="CS186" s="3">
        <v>417757.63</v>
      </c>
      <c r="CT186" s="3">
        <v>0</v>
      </c>
      <c r="CU186" s="3">
        <v>100179.46</v>
      </c>
      <c r="CV186" s="3">
        <v>23000</v>
      </c>
      <c r="CW186" s="3">
        <v>0</v>
      </c>
      <c r="CX186" s="3">
        <v>0</v>
      </c>
      <c r="CY186" s="3">
        <v>0</v>
      </c>
      <c r="CZ186" s="3">
        <v>0</v>
      </c>
      <c r="DA186" s="3">
        <v>0</v>
      </c>
      <c r="DB186" s="3">
        <v>76489.25</v>
      </c>
      <c r="DC186" s="3">
        <v>56861.07</v>
      </c>
      <c r="DD186" s="3">
        <v>1118.02</v>
      </c>
      <c r="DE186" s="3">
        <v>3675.04</v>
      </c>
      <c r="DF186" s="3">
        <v>140655</v>
      </c>
      <c r="DG186" s="3">
        <v>1029500</v>
      </c>
      <c r="DH186" s="3">
        <v>0</v>
      </c>
      <c r="DI186" s="3">
        <v>0</v>
      </c>
      <c r="DJ186" s="3">
        <v>0</v>
      </c>
      <c r="DK186" s="3">
        <v>0</v>
      </c>
      <c r="DL186" s="3">
        <v>0</v>
      </c>
      <c r="DM186" s="3">
        <v>0</v>
      </c>
      <c r="DN186" s="3">
        <v>0</v>
      </c>
      <c r="DO186" s="3">
        <v>0</v>
      </c>
      <c r="DP186" s="3">
        <v>0</v>
      </c>
      <c r="DQ186" s="3">
        <v>0</v>
      </c>
      <c r="DR186" s="3">
        <v>5303109.93</v>
      </c>
      <c r="DS186" s="3">
        <v>140655</v>
      </c>
      <c r="DT186" s="3">
        <v>0</v>
      </c>
      <c r="DU186" s="3">
        <v>0</v>
      </c>
      <c r="DV186" s="3">
        <v>0</v>
      </c>
      <c r="DW186" s="3">
        <v>0</v>
      </c>
      <c r="DX186" s="3">
        <v>0</v>
      </c>
      <c r="DY186" s="3" t="s">
        <v>133</v>
      </c>
      <c r="DZ186" s="3" t="s">
        <v>134</v>
      </c>
      <c r="EA186" s="3" t="s">
        <v>146</v>
      </c>
    </row>
    <row r="187" spans="1:131" ht="13.5" customHeight="1" x14ac:dyDescent="0.25">
      <c r="A187" s="4" t="s">
        <v>609</v>
      </c>
      <c r="B187" s="3" t="s">
        <v>664</v>
      </c>
      <c r="C187" s="3" t="s">
        <v>349</v>
      </c>
      <c r="D187" s="3" t="s">
        <v>875</v>
      </c>
      <c r="E187" s="3" t="s">
        <v>353</v>
      </c>
      <c r="F187" s="3" t="s">
        <v>132</v>
      </c>
      <c r="G187" s="3">
        <v>343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119</v>
      </c>
      <c r="O187" s="3">
        <v>0</v>
      </c>
      <c r="P187" s="3">
        <v>0</v>
      </c>
      <c r="Q187" s="3">
        <v>462</v>
      </c>
      <c r="R187" s="3">
        <v>0</v>
      </c>
      <c r="S187" s="3">
        <v>462</v>
      </c>
      <c r="T187" s="3">
        <v>5400</v>
      </c>
      <c r="U187" s="3">
        <v>39.976999999999997</v>
      </c>
      <c r="V187" s="3">
        <v>121610.03</v>
      </c>
      <c r="W187" s="3">
        <v>27602.13</v>
      </c>
      <c r="X187" s="3">
        <v>9424.7999999999993</v>
      </c>
      <c r="Y187" s="3">
        <v>6930</v>
      </c>
      <c r="Z187" s="3">
        <v>2491452.23</v>
      </c>
      <c r="AA187" s="3">
        <v>3100302.22</v>
      </c>
      <c r="AB187" s="3">
        <v>2771626.99</v>
      </c>
      <c r="AC187" s="6">
        <v>0.89400000000000002</v>
      </c>
      <c r="AD187" s="3">
        <v>2771626.99</v>
      </c>
      <c r="AE187" s="3">
        <v>3100302.22</v>
      </c>
      <c r="AF187" s="3">
        <v>1206679.1399999999</v>
      </c>
      <c r="AG187" s="3">
        <v>0</v>
      </c>
      <c r="AH187" s="3">
        <v>114914.68</v>
      </c>
      <c r="AI187" s="3">
        <v>0</v>
      </c>
      <c r="AJ187" s="3">
        <v>277162.7</v>
      </c>
      <c r="AK187" s="3">
        <v>64046.16</v>
      </c>
      <c r="AL187" s="3">
        <v>300326.56</v>
      </c>
      <c r="AM187" s="3">
        <v>347321.52</v>
      </c>
      <c r="AN187" s="3">
        <v>351243.37</v>
      </c>
      <c r="AO187" s="3">
        <v>0</v>
      </c>
      <c r="AP187" s="8">
        <v>1</v>
      </c>
      <c r="AQ187" s="8">
        <v>0</v>
      </c>
      <c r="AR187" s="3">
        <v>280174.76</v>
      </c>
      <c r="AS187" s="3">
        <v>0</v>
      </c>
      <c r="AT187" s="3">
        <v>11412451</v>
      </c>
      <c r="AU187" s="3">
        <v>11284</v>
      </c>
      <c r="AV187" s="3">
        <v>0</v>
      </c>
      <c r="AW187" s="3">
        <v>0</v>
      </c>
      <c r="AX187" s="10">
        <v>30.78</v>
      </c>
      <c r="AY187" s="10">
        <v>0</v>
      </c>
      <c r="AZ187" s="10">
        <v>24.55</v>
      </c>
      <c r="BA187" s="3">
        <v>11412</v>
      </c>
      <c r="BB187" s="3">
        <v>55.33</v>
      </c>
      <c r="BC187" s="3">
        <v>16.2</v>
      </c>
      <c r="BD187" s="3">
        <v>9.81</v>
      </c>
      <c r="BE187" s="3">
        <v>0</v>
      </c>
      <c r="BF187" s="3">
        <v>0</v>
      </c>
      <c r="BG187" s="3">
        <v>0.23</v>
      </c>
      <c r="BH187" s="3">
        <v>0</v>
      </c>
      <c r="BI187" s="3">
        <v>0</v>
      </c>
      <c r="BJ187" s="3">
        <v>0</v>
      </c>
      <c r="BK187" s="3">
        <v>6.37</v>
      </c>
      <c r="BL187" s="3">
        <v>0</v>
      </c>
      <c r="BM187" s="3">
        <v>330000</v>
      </c>
      <c r="BN187" s="3">
        <v>257371.69</v>
      </c>
      <c r="BO187" s="3">
        <v>0</v>
      </c>
      <c r="BP187" s="3">
        <v>460000</v>
      </c>
      <c r="BQ187" s="3">
        <v>7422.57</v>
      </c>
      <c r="BR187" s="3">
        <v>0</v>
      </c>
      <c r="BS187" s="3">
        <v>2898.99</v>
      </c>
      <c r="BT187" s="3">
        <v>3.85</v>
      </c>
      <c r="BU187" s="3">
        <v>105725</v>
      </c>
      <c r="BV187" s="3">
        <v>57434.94</v>
      </c>
      <c r="BW187" s="3">
        <v>0</v>
      </c>
      <c r="BX187" s="3">
        <v>22432.81</v>
      </c>
      <c r="BY187" s="3">
        <v>145471.32</v>
      </c>
      <c r="BZ187" s="3">
        <v>0</v>
      </c>
      <c r="CA187" s="3">
        <v>0</v>
      </c>
      <c r="CB187" s="3">
        <v>4824.67</v>
      </c>
      <c r="CC187" s="3">
        <v>0</v>
      </c>
      <c r="CD187" s="3">
        <v>0</v>
      </c>
      <c r="CE187" s="3">
        <v>3.85</v>
      </c>
      <c r="CF187" s="3">
        <v>33080.01</v>
      </c>
      <c r="CG187" s="3">
        <v>57434.94</v>
      </c>
      <c r="CH187" s="3">
        <v>12109.38</v>
      </c>
      <c r="CI187" s="3">
        <v>0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631418.13</v>
      </c>
      <c r="CS187" s="3">
        <v>184900.9</v>
      </c>
      <c r="CT187" s="3">
        <v>111900.37</v>
      </c>
      <c r="CU187" s="3">
        <v>0</v>
      </c>
      <c r="CV187" s="3">
        <v>2597.9</v>
      </c>
      <c r="CW187" s="3">
        <v>0</v>
      </c>
      <c r="CX187" s="3">
        <v>0</v>
      </c>
      <c r="CY187" s="3">
        <v>0</v>
      </c>
      <c r="CZ187" s="3">
        <v>72644.990000000005</v>
      </c>
      <c r="DA187" s="3">
        <v>0</v>
      </c>
      <c r="DB187" s="3">
        <v>66000</v>
      </c>
      <c r="DC187" s="3">
        <v>1460.35</v>
      </c>
      <c r="DD187" s="3">
        <v>2597.9</v>
      </c>
      <c r="DE187" s="3">
        <v>0</v>
      </c>
      <c r="DF187" s="3">
        <v>55278.45</v>
      </c>
      <c r="DG187" s="3">
        <v>460000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0</v>
      </c>
      <c r="DN187" s="3">
        <v>0</v>
      </c>
      <c r="DO187" s="3">
        <v>0</v>
      </c>
      <c r="DP187" s="3">
        <v>0</v>
      </c>
      <c r="DQ187" s="3">
        <v>0</v>
      </c>
      <c r="DR187" s="3">
        <v>1839882.3</v>
      </c>
      <c r="DS187" s="3">
        <v>55278.46</v>
      </c>
      <c r="DT187" s="3">
        <v>0</v>
      </c>
      <c r="DU187" s="3">
        <v>0</v>
      </c>
      <c r="DV187" s="3">
        <v>0</v>
      </c>
      <c r="DW187" s="3">
        <v>0</v>
      </c>
      <c r="DX187" s="3">
        <v>0</v>
      </c>
      <c r="DY187" s="3" t="s">
        <v>133</v>
      </c>
      <c r="DZ187" s="3" t="s">
        <v>134</v>
      </c>
      <c r="EA187" s="3" t="s">
        <v>135</v>
      </c>
    </row>
    <row r="188" spans="1:131" ht="13.5" customHeight="1" x14ac:dyDescent="0.25">
      <c r="A188" s="4" t="s">
        <v>609</v>
      </c>
      <c r="B188" s="3" t="s">
        <v>664</v>
      </c>
      <c r="C188" s="3" t="s">
        <v>349</v>
      </c>
      <c r="D188" s="3" t="s">
        <v>876</v>
      </c>
      <c r="E188" s="3" t="s">
        <v>354</v>
      </c>
      <c r="F188" s="3" t="s">
        <v>139</v>
      </c>
      <c r="G188" s="3">
        <v>0</v>
      </c>
      <c r="H188" s="3">
        <v>0</v>
      </c>
      <c r="I188" s="3">
        <v>0</v>
      </c>
      <c r="J188" s="3">
        <v>0</v>
      </c>
      <c r="K188" s="3">
        <v>315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315</v>
      </c>
      <c r="S188" s="3">
        <v>315</v>
      </c>
      <c r="T188" s="3">
        <v>1200</v>
      </c>
      <c r="U188" s="3">
        <v>22.774999999999999</v>
      </c>
      <c r="V188" s="3">
        <v>69281.55</v>
      </c>
      <c r="W188" s="3">
        <v>15936.29</v>
      </c>
      <c r="X188" s="3">
        <v>6426</v>
      </c>
      <c r="Y188" s="3">
        <v>4725</v>
      </c>
      <c r="Z188" s="3">
        <v>2081178.84</v>
      </c>
      <c r="AA188" s="3">
        <v>2577081.34</v>
      </c>
      <c r="AB188" s="3">
        <v>2100854.84</v>
      </c>
      <c r="AC188" s="6">
        <v>0.81520000000000004</v>
      </c>
      <c r="AD188" s="3">
        <v>2100854.84</v>
      </c>
      <c r="AE188" s="3">
        <v>2577081.34</v>
      </c>
      <c r="AF188" s="3">
        <v>1060703.06</v>
      </c>
      <c r="AG188" s="3">
        <v>0</v>
      </c>
      <c r="AH188" s="3">
        <v>60900</v>
      </c>
      <c r="AI188" s="3">
        <v>0</v>
      </c>
      <c r="AJ188" s="3">
        <v>210085.48</v>
      </c>
      <c r="AK188" s="3">
        <v>103837.73</v>
      </c>
      <c r="AL188" s="3">
        <v>119871.79</v>
      </c>
      <c r="AM188" s="3">
        <v>429134.2</v>
      </c>
      <c r="AN188" s="3">
        <v>0</v>
      </c>
      <c r="AO188" s="3">
        <v>313000.95</v>
      </c>
      <c r="AP188" s="8">
        <v>0</v>
      </c>
      <c r="AQ188" s="8">
        <v>1</v>
      </c>
      <c r="AR188" s="3">
        <v>19676</v>
      </c>
      <c r="AS188" s="3">
        <v>0</v>
      </c>
      <c r="AT188" s="3">
        <v>14621716</v>
      </c>
      <c r="AU188" s="3">
        <v>0</v>
      </c>
      <c r="AV188" s="3">
        <v>20053</v>
      </c>
      <c r="AW188" s="3">
        <v>0</v>
      </c>
      <c r="AX188" s="10">
        <v>0</v>
      </c>
      <c r="AY188" s="10">
        <v>21.4</v>
      </c>
      <c r="AZ188" s="10">
        <v>1.35</v>
      </c>
      <c r="BA188" s="3">
        <v>14622</v>
      </c>
      <c r="BB188" s="3">
        <v>22.75</v>
      </c>
      <c r="BC188" s="3">
        <v>8.2200000000000006</v>
      </c>
      <c r="BD188" s="3">
        <v>6.15</v>
      </c>
      <c r="BE188" s="3">
        <v>0</v>
      </c>
      <c r="BF188" s="3">
        <v>0</v>
      </c>
      <c r="BG188" s="3">
        <v>0.15</v>
      </c>
      <c r="BH188" s="3">
        <v>0</v>
      </c>
      <c r="BI188" s="3">
        <v>0</v>
      </c>
      <c r="BJ188" s="3">
        <v>0</v>
      </c>
      <c r="BK188" s="3">
        <v>24.52</v>
      </c>
      <c r="BL188" s="3">
        <v>0</v>
      </c>
      <c r="BM188" s="3">
        <v>200000</v>
      </c>
      <c r="BN188" s="3">
        <v>255271.74</v>
      </c>
      <c r="BO188" s="3">
        <v>3017.61</v>
      </c>
      <c r="BP188" s="3">
        <v>390000</v>
      </c>
      <c r="BQ188" s="3">
        <v>6059.95</v>
      </c>
      <c r="BR188" s="3">
        <v>0</v>
      </c>
      <c r="BS188" s="3">
        <v>2421.61</v>
      </c>
      <c r="BT188" s="3">
        <v>1.21</v>
      </c>
      <c r="BU188" s="3">
        <v>436000</v>
      </c>
      <c r="BV188" s="3">
        <v>25235.62</v>
      </c>
      <c r="BW188" s="3">
        <v>0</v>
      </c>
      <c r="BX188" s="3">
        <v>6063.79</v>
      </c>
      <c r="BY188" s="3">
        <v>165285.34</v>
      </c>
      <c r="BZ188" s="3">
        <v>3017.61</v>
      </c>
      <c r="CA188" s="3">
        <v>17220.32</v>
      </c>
      <c r="CB188" s="3">
        <v>3938.97</v>
      </c>
      <c r="CC188" s="3">
        <v>0</v>
      </c>
      <c r="CD188" s="3">
        <v>0</v>
      </c>
      <c r="CE188" s="3">
        <v>1.21</v>
      </c>
      <c r="CF188" s="3">
        <v>77504.31</v>
      </c>
      <c r="CG188" s="3">
        <v>25235.62</v>
      </c>
      <c r="CH188" s="3">
        <v>6045.14</v>
      </c>
      <c r="CI188" s="3">
        <v>0</v>
      </c>
      <c r="CJ188" s="3">
        <v>0</v>
      </c>
      <c r="CK188" s="3">
        <v>0</v>
      </c>
      <c r="CL188" s="3">
        <v>0</v>
      </c>
      <c r="CM188" s="3">
        <v>0</v>
      </c>
      <c r="CN188" s="3">
        <v>0</v>
      </c>
      <c r="CO188" s="3">
        <v>0</v>
      </c>
      <c r="CP188" s="3">
        <v>0</v>
      </c>
      <c r="CQ188" s="3">
        <v>0</v>
      </c>
      <c r="CR188" s="3">
        <v>332676.95</v>
      </c>
      <c r="CS188" s="3">
        <v>120130.39</v>
      </c>
      <c r="CT188" s="3">
        <v>89986.4</v>
      </c>
      <c r="CU188" s="3">
        <v>0</v>
      </c>
      <c r="CV188" s="3">
        <v>2120.98</v>
      </c>
      <c r="CW188" s="3">
        <v>0</v>
      </c>
      <c r="CX188" s="3">
        <v>0</v>
      </c>
      <c r="CY188" s="3">
        <v>0</v>
      </c>
      <c r="CZ188" s="3">
        <v>358495.69</v>
      </c>
      <c r="DA188" s="3">
        <v>0</v>
      </c>
      <c r="DB188" s="3">
        <v>40000</v>
      </c>
      <c r="DC188" s="3">
        <v>78000</v>
      </c>
      <c r="DD188" s="3">
        <v>2120.98</v>
      </c>
      <c r="DE188" s="3">
        <v>0</v>
      </c>
      <c r="DF188" s="3">
        <v>33880.339999999997</v>
      </c>
      <c r="DG188" s="3">
        <v>372779.68</v>
      </c>
      <c r="DH188" s="3">
        <v>0</v>
      </c>
      <c r="DI188" s="3">
        <v>0</v>
      </c>
      <c r="DJ188" s="3">
        <v>0</v>
      </c>
      <c r="DK188" s="3">
        <v>0</v>
      </c>
      <c r="DL188" s="3">
        <v>0</v>
      </c>
      <c r="DM188" s="3">
        <v>0</v>
      </c>
      <c r="DN188" s="3">
        <v>0</v>
      </c>
      <c r="DO188" s="3">
        <v>0</v>
      </c>
      <c r="DP188" s="3">
        <v>0</v>
      </c>
      <c r="DQ188" s="3">
        <v>0</v>
      </c>
      <c r="DR188" s="3">
        <v>1648306.1</v>
      </c>
      <c r="DS188" s="3">
        <v>33880.339999999997</v>
      </c>
      <c r="DT188" s="3">
        <v>0</v>
      </c>
      <c r="DU188" s="3">
        <v>0</v>
      </c>
      <c r="DV188" s="3">
        <v>0</v>
      </c>
      <c r="DW188" s="3">
        <v>0</v>
      </c>
      <c r="DX188" s="3">
        <v>0</v>
      </c>
      <c r="DY188" s="3" t="s">
        <v>133</v>
      </c>
      <c r="DZ188" s="3" t="s">
        <v>134</v>
      </c>
      <c r="EA188" s="3" t="s">
        <v>135</v>
      </c>
    </row>
    <row r="189" spans="1:131" ht="13.5" customHeight="1" x14ac:dyDescent="0.25">
      <c r="A189" s="4" t="s">
        <v>609</v>
      </c>
      <c r="B189" s="3" t="s">
        <v>664</v>
      </c>
      <c r="C189" s="3" t="s">
        <v>349</v>
      </c>
      <c r="D189" s="3" t="s">
        <v>877</v>
      </c>
      <c r="E189" s="3" t="s">
        <v>355</v>
      </c>
      <c r="F189" s="3" t="s">
        <v>132</v>
      </c>
      <c r="G189" s="3">
        <v>57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20</v>
      </c>
      <c r="O189" s="3">
        <v>0</v>
      </c>
      <c r="P189" s="3">
        <v>0</v>
      </c>
      <c r="Q189" s="3">
        <v>77</v>
      </c>
      <c r="R189" s="3">
        <v>0</v>
      </c>
      <c r="S189" s="3">
        <v>77</v>
      </c>
      <c r="T189" s="3">
        <v>400</v>
      </c>
      <c r="U189" s="3">
        <v>7</v>
      </c>
      <c r="V189" s="3">
        <v>21294</v>
      </c>
      <c r="W189" s="3">
        <v>5314.52</v>
      </c>
      <c r="X189" s="3">
        <v>1570.8</v>
      </c>
      <c r="Y189" s="3">
        <v>1155</v>
      </c>
      <c r="Z189" s="3">
        <v>492130.51</v>
      </c>
      <c r="AA189" s="3">
        <v>613197.9</v>
      </c>
      <c r="AB189" s="3">
        <v>538160.51</v>
      </c>
      <c r="AC189" s="6">
        <v>0.87760000000000005</v>
      </c>
      <c r="AD189" s="3">
        <v>538160.51</v>
      </c>
      <c r="AE189" s="3">
        <v>613197.9</v>
      </c>
      <c r="AF189" s="3">
        <v>246425.65</v>
      </c>
      <c r="AG189" s="3">
        <v>0</v>
      </c>
      <c r="AH189" s="3">
        <v>14159.39</v>
      </c>
      <c r="AI189" s="3">
        <v>3857</v>
      </c>
      <c r="AJ189" s="3">
        <v>43750.22</v>
      </c>
      <c r="AK189" s="3">
        <v>0</v>
      </c>
      <c r="AL189" s="3">
        <v>19677.349999999999</v>
      </c>
      <c r="AM189" s="3">
        <v>118746</v>
      </c>
      <c r="AN189" s="3">
        <v>63387.8</v>
      </c>
      <c r="AO189" s="3">
        <v>0</v>
      </c>
      <c r="AP189" s="8">
        <v>1</v>
      </c>
      <c r="AQ189" s="8">
        <v>0</v>
      </c>
      <c r="AR189" s="3">
        <v>46030</v>
      </c>
      <c r="AS189" s="3">
        <v>0</v>
      </c>
      <c r="AT189" s="3">
        <v>1564654</v>
      </c>
      <c r="AU189" s="3">
        <v>2932</v>
      </c>
      <c r="AV189" s="3">
        <v>0</v>
      </c>
      <c r="AW189" s="3">
        <v>0</v>
      </c>
      <c r="AX189" s="10">
        <v>40.5</v>
      </c>
      <c r="AY189" s="10">
        <v>0</v>
      </c>
      <c r="AZ189" s="10">
        <v>29.42</v>
      </c>
      <c r="BA189" s="3">
        <v>1565</v>
      </c>
      <c r="BB189" s="3">
        <v>69.92</v>
      </c>
      <c r="BC189" s="3">
        <v>30.5</v>
      </c>
      <c r="BD189" s="3">
        <v>21.33</v>
      </c>
      <c r="BE189" s="3">
        <v>0</v>
      </c>
      <c r="BF189" s="3">
        <v>0</v>
      </c>
      <c r="BG189" s="3">
        <v>3.19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v>80000</v>
      </c>
      <c r="BN189" s="3">
        <v>65517.4</v>
      </c>
      <c r="BO189" s="3">
        <v>133.71</v>
      </c>
      <c r="BP189" s="3">
        <v>66053</v>
      </c>
      <c r="BQ189" s="3">
        <v>7500</v>
      </c>
      <c r="BR189" s="3">
        <v>0</v>
      </c>
      <c r="BS189" s="3">
        <v>1607.36</v>
      </c>
      <c r="BT189" s="3">
        <v>4392.4399999999996</v>
      </c>
      <c r="BU189" s="3">
        <v>0</v>
      </c>
      <c r="BV189" s="3">
        <v>0</v>
      </c>
      <c r="BW189" s="3">
        <v>0</v>
      </c>
      <c r="BX189" s="3">
        <v>2390.0500000000002</v>
      </c>
      <c r="BY189" s="3">
        <v>32085.4</v>
      </c>
      <c r="BZ189" s="3">
        <v>133.71</v>
      </c>
      <c r="CA189" s="3">
        <v>259.55</v>
      </c>
      <c r="CB189" s="3">
        <v>2386.5500000000002</v>
      </c>
      <c r="CC189" s="3">
        <v>0</v>
      </c>
      <c r="CD189" s="3">
        <v>1034.73</v>
      </c>
      <c r="CE189" s="3">
        <v>2341.23</v>
      </c>
      <c r="CF189" s="3">
        <v>0</v>
      </c>
      <c r="CG189" s="3">
        <v>0</v>
      </c>
      <c r="CH189" s="3">
        <v>3756.76</v>
      </c>
      <c r="CI189" s="3">
        <v>55.75</v>
      </c>
      <c r="CJ189" s="3">
        <v>0</v>
      </c>
      <c r="CK189" s="3">
        <v>71</v>
      </c>
      <c r="CL189" s="3">
        <v>15.25</v>
      </c>
      <c r="CM189" s="3">
        <v>0</v>
      </c>
      <c r="CN189" s="3">
        <v>0</v>
      </c>
      <c r="CO189" s="3">
        <v>2051.21</v>
      </c>
      <c r="CP189" s="3">
        <v>0</v>
      </c>
      <c r="CQ189" s="3">
        <v>0</v>
      </c>
      <c r="CR189" s="3">
        <v>109417.8</v>
      </c>
      <c r="CS189" s="3">
        <v>47724.45</v>
      </c>
      <c r="CT189" s="3">
        <v>33376.25</v>
      </c>
      <c r="CU189" s="3">
        <v>0</v>
      </c>
      <c r="CV189" s="3">
        <v>4998.2</v>
      </c>
      <c r="CW189" s="3">
        <v>0</v>
      </c>
      <c r="CX189" s="3">
        <v>0</v>
      </c>
      <c r="CY189" s="3">
        <v>0</v>
      </c>
      <c r="CZ189" s="3">
        <v>0</v>
      </c>
      <c r="DA189" s="3">
        <v>0</v>
      </c>
      <c r="DB189" s="3">
        <v>16000</v>
      </c>
      <c r="DC189" s="3">
        <v>13210.6</v>
      </c>
      <c r="DD189" s="3">
        <v>2625</v>
      </c>
      <c r="DE189" s="3">
        <v>0</v>
      </c>
      <c r="DF189" s="3">
        <v>13064.37</v>
      </c>
      <c r="DG189" s="3">
        <v>65722.45</v>
      </c>
      <c r="DH189" s="3">
        <v>0</v>
      </c>
      <c r="DI189" s="3">
        <v>0</v>
      </c>
      <c r="DJ189" s="3">
        <v>0</v>
      </c>
      <c r="DK189" s="3">
        <v>0</v>
      </c>
      <c r="DL189" s="3">
        <v>0</v>
      </c>
      <c r="DM189" s="3">
        <v>0</v>
      </c>
      <c r="DN189" s="3">
        <v>0</v>
      </c>
      <c r="DO189" s="3">
        <v>0</v>
      </c>
      <c r="DP189" s="3">
        <v>0</v>
      </c>
      <c r="DQ189" s="3">
        <v>0</v>
      </c>
      <c r="DR189" s="3">
        <v>409065.36</v>
      </c>
      <c r="DS189" s="3">
        <v>13064.37</v>
      </c>
      <c r="DT189" s="3">
        <v>0</v>
      </c>
      <c r="DU189" s="3">
        <v>0</v>
      </c>
      <c r="DV189" s="3">
        <v>0</v>
      </c>
      <c r="DW189" s="3">
        <v>0</v>
      </c>
      <c r="DX189" s="3">
        <v>0</v>
      </c>
      <c r="DY189" s="3" t="s">
        <v>133</v>
      </c>
      <c r="DZ189" s="3" t="s">
        <v>134</v>
      </c>
      <c r="EA189" s="3" t="s">
        <v>135</v>
      </c>
    </row>
    <row r="190" spans="1:131" ht="13.5" customHeight="1" x14ac:dyDescent="0.25">
      <c r="A190" s="4" t="s">
        <v>609</v>
      </c>
      <c r="B190" s="3" t="s">
        <v>664</v>
      </c>
      <c r="C190" s="3" t="s">
        <v>349</v>
      </c>
      <c r="D190" s="3" t="s">
        <v>878</v>
      </c>
      <c r="E190" s="3" t="s">
        <v>356</v>
      </c>
      <c r="F190" s="3" t="s">
        <v>132</v>
      </c>
      <c r="G190" s="3">
        <v>28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28</v>
      </c>
      <c r="R190" s="3">
        <v>0</v>
      </c>
      <c r="S190" s="3">
        <v>28</v>
      </c>
      <c r="T190" s="3">
        <v>0</v>
      </c>
      <c r="U190" s="3">
        <v>2</v>
      </c>
      <c r="V190" s="3">
        <v>6084</v>
      </c>
      <c r="W190" s="3">
        <v>1885.45</v>
      </c>
      <c r="X190" s="3">
        <v>571.20000000000005</v>
      </c>
      <c r="Y190" s="3">
        <v>420</v>
      </c>
      <c r="Z190" s="3">
        <v>164499.17000000001</v>
      </c>
      <c r="AA190" s="3">
        <v>203383.8</v>
      </c>
      <c r="AB190" s="3">
        <v>176857.93</v>
      </c>
      <c r="AC190" s="6">
        <v>0.86960000000000004</v>
      </c>
      <c r="AD190" s="3">
        <v>176857.93</v>
      </c>
      <c r="AE190" s="3">
        <v>203383.8</v>
      </c>
      <c r="AF190" s="3">
        <v>83254.820000000007</v>
      </c>
      <c r="AG190" s="3">
        <v>0</v>
      </c>
      <c r="AH190" s="3">
        <v>4669</v>
      </c>
      <c r="AI190" s="3">
        <v>0</v>
      </c>
      <c r="AJ190" s="3">
        <v>17685.79</v>
      </c>
      <c r="AK190" s="3">
        <v>598.38</v>
      </c>
      <c r="AL190" s="3">
        <v>5181.03</v>
      </c>
      <c r="AM190" s="3">
        <v>16853.759999999998</v>
      </c>
      <c r="AN190" s="3">
        <v>33634.17</v>
      </c>
      <c r="AO190" s="3">
        <v>0</v>
      </c>
      <c r="AP190" s="8">
        <v>1</v>
      </c>
      <c r="AQ190" s="8">
        <v>0</v>
      </c>
      <c r="AR190" s="3">
        <v>12358.76</v>
      </c>
      <c r="AS190" s="3">
        <v>0</v>
      </c>
      <c r="AT190" s="3">
        <v>1005670</v>
      </c>
      <c r="AU190" s="3">
        <v>504</v>
      </c>
      <c r="AV190" s="3">
        <v>0</v>
      </c>
      <c r="AW190" s="3">
        <v>0</v>
      </c>
      <c r="AX190" s="10">
        <v>33.44</v>
      </c>
      <c r="AY190" s="10">
        <v>0</v>
      </c>
      <c r="AZ190" s="10">
        <v>12.29</v>
      </c>
      <c r="BA190" s="3">
        <v>1006</v>
      </c>
      <c r="BB190" s="3">
        <v>45.73</v>
      </c>
      <c r="BC190" s="3">
        <v>9.69</v>
      </c>
      <c r="BD190" s="3">
        <v>3.68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3">
        <v>0</v>
      </c>
      <c r="BK190" s="3">
        <v>0</v>
      </c>
      <c r="BL190" s="3">
        <v>0</v>
      </c>
      <c r="BM190" s="3">
        <v>35000</v>
      </c>
      <c r="BN190" s="3">
        <v>21799.27</v>
      </c>
      <c r="BO190" s="3">
        <v>0</v>
      </c>
      <c r="BP190" s="3">
        <v>25000</v>
      </c>
      <c r="BQ190" s="3">
        <v>0</v>
      </c>
      <c r="BR190" s="3">
        <v>0</v>
      </c>
      <c r="BS190" s="3">
        <v>2250.9299999999998</v>
      </c>
      <c r="BT190" s="3">
        <v>494.72</v>
      </c>
      <c r="BU190" s="3">
        <v>0</v>
      </c>
      <c r="BV190" s="3">
        <v>11428.63</v>
      </c>
      <c r="BW190" s="3">
        <v>11945.74</v>
      </c>
      <c r="BX190" s="3">
        <v>8809.65</v>
      </c>
      <c r="BY190" s="3">
        <v>18049.27</v>
      </c>
      <c r="BZ190" s="3">
        <v>0</v>
      </c>
      <c r="CA190" s="3">
        <v>4653.96</v>
      </c>
      <c r="CB190" s="3">
        <v>0</v>
      </c>
      <c r="CC190" s="3">
        <v>0</v>
      </c>
      <c r="CD190" s="3">
        <v>2059.52</v>
      </c>
      <c r="CE190" s="3">
        <v>494.72</v>
      </c>
      <c r="CF190" s="3">
        <v>0</v>
      </c>
      <c r="CG190" s="3">
        <v>11396.29</v>
      </c>
      <c r="CH190" s="3">
        <v>134.93</v>
      </c>
      <c r="CI190" s="3">
        <v>46.42</v>
      </c>
      <c r="CJ190" s="3">
        <v>0</v>
      </c>
      <c r="CK190" s="3">
        <v>26.21</v>
      </c>
      <c r="CL190" s="3">
        <v>0</v>
      </c>
      <c r="CM190" s="3">
        <v>0</v>
      </c>
      <c r="CN190" s="3">
        <v>0</v>
      </c>
      <c r="CO190" s="3">
        <v>0</v>
      </c>
      <c r="CP190" s="3">
        <v>0</v>
      </c>
      <c r="CQ190" s="3">
        <v>32.340000000000003</v>
      </c>
      <c r="CR190" s="3">
        <v>45992.93</v>
      </c>
      <c r="CS190" s="3">
        <v>9749.24</v>
      </c>
      <c r="CT190" s="3">
        <v>3703.58</v>
      </c>
      <c r="CU190" s="3">
        <v>0</v>
      </c>
      <c r="CV190" s="3">
        <v>0</v>
      </c>
      <c r="CW190" s="3">
        <v>0</v>
      </c>
      <c r="CX190" s="3">
        <v>0</v>
      </c>
      <c r="CY190" s="3">
        <v>0</v>
      </c>
      <c r="CZ190" s="3">
        <v>0</v>
      </c>
      <c r="DA190" s="3">
        <v>0</v>
      </c>
      <c r="DB190" s="3">
        <v>7000</v>
      </c>
      <c r="DC190" s="3">
        <v>5000</v>
      </c>
      <c r="DD190" s="3">
        <v>0</v>
      </c>
      <c r="DE190" s="3">
        <v>0</v>
      </c>
      <c r="DF190" s="3">
        <v>8153.09</v>
      </c>
      <c r="DG190" s="3">
        <v>20319.830000000002</v>
      </c>
      <c r="DH190" s="3">
        <v>0</v>
      </c>
      <c r="DI190" s="3">
        <v>0</v>
      </c>
      <c r="DJ190" s="3">
        <v>0</v>
      </c>
      <c r="DK190" s="3">
        <v>0</v>
      </c>
      <c r="DL190" s="3">
        <v>0</v>
      </c>
      <c r="DM190" s="3">
        <v>0</v>
      </c>
      <c r="DN190" s="3">
        <v>0</v>
      </c>
      <c r="DO190" s="3">
        <v>0</v>
      </c>
      <c r="DP190" s="3">
        <v>0</v>
      </c>
      <c r="DQ190" s="3">
        <v>0</v>
      </c>
      <c r="DR190" s="3">
        <v>113738.23</v>
      </c>
      <c r="DS190" s="3">
        <v>8153.09</v>
      </c>
      <c r="DT190" s="3">
        <v>0</v>
      </c>
      <c r="DU190" s="3">
        <v>0</v>
      </c>
      <c r="DV190" s="3">
        <v>0</v>
      </c>
      <c r="DW190" s="3">
        <v>0</v>
      </c>
      <c r="DX190" s="3">
        <v>0</v>
      </c>
      <c r="DY190" s="3" t="s">
        <v>133</v>
      </c>
      <c r="DZ190" s="3" t="s">
        <v>134</v>
      </c>
      <c r="EA190" s="3" t="s">
        <v>135</v>
      </c>
    </row>
    <row r="191" spans="1:131" ht="13.5" customHeight="1" x14ac:dyDescent="0.25">
      <c r="A191" s="4" t="s">
        <v>609</v>
      </c>
      <c r="B191" s="3" t="s">
        <v>664</v>
      </c>
      <c r="C191" s="3" t="s">
        <v>349</v>
      </c>
      <c r="D191" s="3" t="s">
        <v>879</v>
      </c>
      <c r="E191" s="3" t="s">
        <v>357</v>
      </c>
      <c r="F191" s="3" t="s">
        <v>132</v>
      </c>
      <c r="G191" s="3">
        <v>7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7</v>
      </c>
      <c r="R191" s="3">
        <v>0</v>
      </c>
      <c r="S191" s="3">
        <v>7</v>
      </c>
      <c r="T191" s="3">
        <v>0</v>
      </c>
      <c r="U191" s="3">
        <v>1</v>
      </c>
      <c r="V191" s="3">
        <v>3042</v>
      </c>
      <c r="W191" s="3">
        <v>1039.43</v>
      </c>
      <c r="X191" s="3">
        <v>142.80000000000001</v>
      </c>
      <c r="Y191" s="3">
        <v>105</v>
      </c>
      <c r="Z191" s="3">
        <v>67296.67</v>
      </c>
      <c r="AA191" s="3">
        <v>83038.53</v>
      </c>
      <c r="AB191" s="3">
        <v>86313.78</v>
      </c>
      <c r="AC191" s="6">
        <v>1.0394000000000001</v>
      </c>
      <c r="AD191" s="3">
        <v>86313.78</v>
      </c>
      <c r="AE191" s="3">
        <v>87811.14</v>
      </c>
      <c r="AF191" s="3">
        <v>34230.28</v>
      </c>
      <c r="AG191" s="3">
        <v>0</v>
      </c>
      <c r="AH191" s="3">
        <v>1218</v>
      </c>
      <c r="AI191" s="3">
        <v>0</v>
      </c>
      <c r="AJ191" s="3">
        <v>10000</v>
      </c>
      <c r="AK191" s="3">
        <v>0</v>
      </c>
      <c r="AL191" s="3">
        <v>4059.18</v>
      </c>
      <c r="AM191" s="3">
        <v>0</v>
      </c>
      <c r="AN191" s="3">
        <v>23109.89</v>
      </c>
      <c r="AO191" s="3">
        <v>0</v>
      </c>
      <c r="AP191" s="8">
        <v>1</v>
      </c>
      <c r="AQ191" s="8">
        <v>0</v>
      </c>
      <c r="AR191" s="3">
        <v>19017.11</v>
      </c>
      <c r="AS191" s="3">
        <v>0</v>
      </c>
      <c r="AT191" s="3">
        <v>805170</v>
      </c>
      <c r="AU191" s="3">
        <v>0</v>
      </c>
      <c r="AV191" s="3">
        <v>0</v>
      </c>
      <c r="AW191" s="3">
        <v>0</v>
      </c>
      <c r="AX191" s="10">
        <v>28.7</v>
      </c>
      <c r="AY191" s="10">
        <v>0</v>
      </c>
      <c r="AZ191" s="10">
        <v>23.62</v>
      </c>
      <c r="BA191" s="3">
        <v>805</v>
      </c>
      <c r="BB191" s="3">
        <v>52.32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0</v>
      </c>
      <c r="BM191" s="3">
        <v>1536.15</v>
      </c>
      <c r="BN191" s="3">
        <v>0</v>
      </c>
      <c r="BO191" s="3">
        <v>0</v>
      </c>
      <c r="BP191" s="3">
        <v>11258.69</v>
      </c>
      <c r="BQ191" s="3">
        <v>0</v>
      </c>
      <c r="BR191" s="3">
        <v>0</v>
      </c>
      <c r="BS191" s="3">
        <v>483.87</v>
      </c>
      <c r="BT191" s="3">
        <v>1015.17</v>
      </c>
      <c r="BU191" s="3">
        <v>0</v>
      </c>
      <c r="BV191" s="3">
        <v>0</v>
      </c>
      <c r="BW191" s="3">
        <v>350.09</v>
      </c>
      <c r="BX191" s="3">
        <v>31.92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405.57</v>
      </c>
      <c r="CE191" s="3">
        <v>1015.17</v>
      </c>
      <c r="CF191" s="3">
        <v>0</v>
      </c>
      <c r="CG191" s="3">
        <v>0</v>
      </c>
      <c r="CH191" s="3">
        <v>0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0</v>
      </c>
      <c r="CP191" s="3">
        <v>0</v>
      </c>
      <c r="CQ191" s="3">
        <v>0</v>
      </c>
      <c r="CR191" s="3">
        <v>42127</v>
      </c>
      <c r="CS191" s="3">
        <v>0</v>
      </c>
      <c r="CT191" s="3">
        <v>0</v>
      </c>
      <c r="CU191" s="3">
        <v>0</v>
      </c>
      <c r="CV191" s="3">
        <v>0</v>
      </c>
      <c r="CW191" s="3">
        <v>0</v>
      </c>
      <c r="CX191" s="3">
        <v>0</v>
      </c>
      <c r="CY191" s="3">
        <v>0</v>
      </c>
      <c r="CZ191" s="3">
        <v>0</v>
      </c>
      <c r="DA191" s="3">
        <v>0</v>
      </c>
      <c r="DB191" s="3">
        <v>307.23</v>
      </c>
      <c r="DC191" s="3">
        <v>0</v>
      </c>
      <c r="DD191" s="3">
        <v>0</v>
      </c>
      <c r="DE191" s="3">
        <v>0</v>
      </c>
      <c r="DF191" s="3">
        <v>736.15</v>
      </c>
      <c r="DG191" s="3">
        <v>11258.69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0</v>
      </c>
      <c r="DN191" s="3">
        <v>0</v>
      </c>
      <c r="DO191" s="3">
        <v>0</v>
      </c>
      <c r="DP191" s="3">
        <v>0</v>
      </c>
      <c r="DQ191" s="3">
        <v>0</v>
      </c>
      <c r="DR191" s="3">
        <v>39777.51</v>
      </c>
      <c r="DS191" s="3">
        <v>768.08</v>
      </c>
      <c r="DT191" s="3">
        <v>0</v>
      </c>
      <c r="DU191" s="3">
        <v>0</v>
      </c>
      <c r="DV191" s="3">
        <v>0</v>
      </c>
      <c r="DW191" s="3">
        <v>364.51</v>
      </c>
      <c r="DX191" s="3">
        <v>0</v>
      </c>
      <c r="DY191" s="3" t="s">
        <v>140</v>
      </c>
      <c r="DZ191" s="3">
        <v>0</v>
      </c>
      <c r="EA191" s="3" t="s">
        <v>141</v>
      </c>
    </row>
    <row r="192" spans="1:131" ht="13.5" customHeight="1" x14ac:dyDescent="0.25">
      <c r="A192" s="4" t="s">
        <v>609</v>
      </c>
      <c r="B192" s="3" t="s">
        <v>664</v>
      </c>
      <c r="C192" s="3" t="s">
        <v>349</v>
      </c>
      <c r="D192" s="3" t="s">
        <v>880</v>
      </c>
      <c r="E192" s="3" t="s">
        <v>358</v>
      </c>
      <c r="F192" s="3" t="s">
        <v>132</v>
      </c>
      <c r="G192" s="3">
        <v>29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29</v>
      </c>
      <c r="R192" s="3">
        <v>0</v>
      </c>
      <c r="S192" s="3">
        <v>29</v>
      </c>
      <c r="T192" s="3">
        <v>0</v>
      </c>
      <c r="U192" s="3">
        <v>5</v>
      </c>
      <c r="V192" s="3">
        <v>15210</v>
      </c>
      <c r="W192" s="3">
        <v>2110.0300000000002</v>
      </c>
      <c r="X192" s="3">
        <v>591.6</v>
      </c>
      <c r="Y192" s="3">
        <v>435</v>
      </c>
      <c r="Z192" s="3">
        <v>180038.35</v>
      </c>
      <c r="AA192" s="3">
        <v>222612.3</v>
      </c>
      <c r="AB192" s="3">
        <v>223076.38</v>
      </c>
      <c r="AC192" s="6">
        <v>1.0021</v>
      </c>
      <c r="AD192" s="3">
        <v>223076.38</v>
      </c>
      <c r="AE192" s="3">
        <v>236223.94</v>
      </c>
      <c r="AF192" s="3">
        <v>85588.34</v>
      </c>
      <c r="AG192" s="3">
        <v>0</v>
      </c>
      <c r="AH192" s="3">
        <v>5660.56</v>
      </c>
      <c r="AI192" s="3">
        <v>1471.75</v>
      </c>
      <c r="AJ192" s="3">
        <v>22307.64</v>
      </c>
      <c r="AK192" s="3">
        <v>726.93</v>
      </c>
      <c r="AL192" s="3">
        <v>25753.91</v>
      </c>
      <c r="AM192" s="3">
        <v>0</v>
      </c>
      <c r="AN192" s="3">
        <v>43233.33</v>
      </c>
      <c r="AO192" s="3">
        <v>0</v>
      </c>
      <c r="AP192" s="8">
        <v>1</v>
      </c>
      <c r="AQ192" s="8">
        <v>0</v>
      </c>
      <c r="AR192" s="3">
        <v>43038.03</v>
      </c>
      <c r="AS192" s="3">
        <v>0</v>
      </c>
      <c r="AT192" s="3">
        <v>1644611</v>
      </c>
      <c r="AU192" s="3">
        <v>0</v>
      </c>
      <c r="AV192" s="3">
        <v>0</v>
      </c>
      <c r="AW192" s="3">
        <v>0</v>
      </c>
      <c r="AX192" s="10">
        <v>26.29</v>
      </c>
      <c r="AY192" s="10">
        <v>0</v>
      </c>
      <c r="AZ192" s="10">
        <v>26.17</v>
      </c>
      <c r="BA192" s="3">
        <v>1645</v>
      </c>
      <c r="BB192" s="3">
        <v>52.46</v>
      </c>
      <c r="BC192" s="3">
        <v>6.25</v>
      </c>
      <c r="BD192" s="3">
        <v>5.87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0</v>
      </c>
      <c r="BK192" s="3">
        <v>0</v>
      </c>
      <c r="BL192" s="3">
        <v>0</v>
      </c>
      <c r="BM192" s="3">
        <v>46200</v>
      </c>
      <c r="BN192" s="3">
        <v>65091.23</v>
      </c>
      <c r="BO192" s="3">
        <v>701.79</v>
      </c>
      <c r="BP192" s="3">
        <v>28000</v>
      </c>
      <c r="BQ192" s="3">
        <v>0</v>
      </c>
      <c r="BR192" s="3">
        <v>0</v>
      </c>
      <c r="BS192" s="3">
        <v>7770.76</v>
      </c>
      <c r="BT192" s="3">
        <v>12031.44</v>
      </c>
      <c r="BU192" s="3">
        <v>0</v>
      </c>
      <c r="BV192" s="3">
        <v>0</v>
      </c>
      <c r="BW192" s="3">
        <v>1455.58</v>
      </c>
      <c r="BX192" s="3">
        <v>3345.14</v>
      </c>
      <c r="BY192" s="3">
        <v>55308.4</v>
      </c>
      <c r="BZ192" s="3">
        <v>701.79</v>
      </c>
      <c r="CA192" s="3">
        <v>0</v>
      </c>
      <c r="CB192" s="3">
        <v>0</v>
      </c>
      <c r="CC192" s="3">
        <v>0</v>
      </c>
      <c r="CD192" s="3">
        <v>5663.08</v>
      </c>
      <c r="CE192" s="3">
        <v>11998.78</v>
      </c>
      <c r="CF192" s="3">
        <v>0</v>
      </c>
      <c r="CG192" s="3">
        <v>0</v>
      </c>
      <c r="CH192" s="3">
        <v>147.29</v>
      </c>
      <c r="CI192" s="3">
        <v>132.83000000000001</v>
      </c>
      <c r="CJ192" s="3">
        <v>0</v>
      </c>
      <c r="CK192" s="3">
        <v>0</v>
      </c>
      <c r="CL192" s="3">
        <v>0</v>
      </c>
      <c r="CM192" s="3">
        <v>0</v>
      </c>
      <c r="CN192" s="3">
        <v>1898.19</v>
      </c>
      <c r="CO192" s="3">
        <v>32.659999999999997</v>
      </c>
      <c r="CP192" s="3">
        <v>0</v>
      </c>
      <c r="CQ192" s="3">
        <v>0</v>
      </c>
      <c r="CR192" s="3">
        <v>86271.360000000001</v>
      </c>
      <c r="CS192" s="3">
        <v>10281.76</v>
      </c>
      <c r="CT192" s="3">
        <v>9650</v>
      </c>
      <c r="CU192" s="3">
        <v>0</v>
      </c>
      <c r="CV192" s="3">
        <v>0</v>
      </c>
      <c r="CW192" s="3">
        <v>0</v>
      </c>
      <c r="CX192" s="3">
        <v>0</v>
      </c>
      <c r="CY192" s="3">
        <v>0</v>
      </c>
      <c r="CZ192" s="3">
        <v>0</v>
      </c>
      <c r="DA192" s="3">
        <v>0</v>
      </c>
      <c r="DB192" s="3">
        <v>9240</v>
      </c>
      <c r="DC192" s="3">
        <v>0</v>
      </c>
      <c r="DD192" s="3">
        <v>0</v>
      </c>
      <c r="DE192" s="3">
        <v>0</v>
      </c>
      <c r="DF192" s="3">
        <v>16212.9</v>
      </c>
      <c r="DG192" s="3">
        <v>28000</v>
      </c>
      <c r="DH192" s="3">
        <v>0</v>
      </c>
      <c r="DI192" s="3">
        <v>0</v>
      </c>
      <c r="DJ192" s="3">
        <v>0</v>
      </c>
      <c r="DK192" s="3">
        <v>0</v>
      </c>
      <c r="DL192" s="3">
        <v>0</v>
      </c>
      <c r="DM192" s="3">
        <v>0</v>
      </c>
      <c r="DN192" s="3">
        <v>0</v>
      </c>
      <c r="DO192" s="3">
        <v>0</v>
      </c>
      <c r="DP192" s="3">
        <v>0</v>
      </c>
      <c r="DQ192" s="3">
        <v>0</v>
      </c>
      <c r="DR192" s="3">
        <v>109595.53</v>
      </c>
      <c r="DS192" s="3">
        <v>16212.91</v>
      </c>
      <c r="DT192" s="3">
        <v>0</v>
      </c>
      <c r="DU192" s="3">
        <v>0</v>
      </c>
      <c r="DV192" s="3">
        <v>0</v>
      </c>
      <c r="DW192" s="3">
        <v>0</v>
      </c>
      <c r="DX192" s="3">
        <v>0</v>
      </c>
      <c r="DY192" s="3" t="s">
        <v>140</v>
      </c>
      <c r="DZ192" s="3">
        <v>0</v>
      </c>
      <c r="EA192" s="3" t="s">
        <v>141</v>
      </c>
    </row>
    <row r="193" spans="1:131" ht="13.5" customHeight="1" x14ac:dyDescent="0.25">
      <c r="A193" s="4" t="s">
        <v>609</v>
      </c>
      <c r="B193" s="3" t="s">
        <v>665</v>
      </c>
      <c r="C193" s="3" t="s">
        <v>359</v>
      </c>
      <c r="D193" s="3" t="s">
        <v>881</v>
      </c>
      <c r="E193" s="3" t="s">
        <v>360</v>
      </c>
      <c r="F193" s="3" t="s">
        <v>132</v>
      </c>
      <c r="G193" s="3">
        <v>18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18</v>
      </c>
      <c r="R193" s="3">
        <v>0</v>
      </c>
      <c r="S193" s="3">
        <v>18</v>
      </c>
      <c r="T193" s="3">
        <v>200</v>
      </c>
      <c r="U193" s="3">
        <v>2</v>
      </c>
      <c r="V193" s="3">
        <v>6084</v>
      </c>
      <c r="W193" s="3">
        <v>1088.69</v>
      </c>
      <c r="X193" s="3">
        <v>367.2</v>
      </c>
      <c r="Y193" s="3">
        <v>270</v>
      </c>
      <c r="Z193" s="3">
        <v>118041.21</v>
      </c>
      <c r="AA193" s="3">
        <v>145701.29</v>
      </c>
      <c r="AB193" s="3">
        <v>152655.32999999999</v>
      </c>
      <c r="AC193" s="6">
        <v>1.0477000000000001</v>
      </c>
      <c r="AD193" s="3">
        <v>152822.25</v>
      </c>
      <c r="AE193" s="3">
        <v>172831.22</v>
      </c>
      <c r="AF193" s="3">
        <v>59914.720000000001</v>
      </c>
      <c r="AG193" s="3">
        <v>0</v>
      </c>
      <c r="AH193" s="3">
        <v>1827</v>
      </c>
      <c r="AI193" s="3">
        <v>609</v>
      </c>
      <c r="AJ193" s="3">
        <v>15265.53</v>
      </c>
      <c r="AK193" s="3">
        <v>137.72999999999999</v>
      </c>
      <c r="AL193" s="3">
        <v>18133.439999999999</v>
      </c>
      <c r="AM193" s="3">
        <v>0</v>
      </c>
      <c r="AN193" s="3">
        <v>25216.68</v>
      </c>
      <c r="AO193" s="3">
        <v>0</v>
      </c>
      <c r="AP193" s="8">
        <v>1</v>
      </c>
      <c r="AQ193" s="8">
        <v>0</v>
      </c>
      <c r="AR193" s="3">
        <v>34447.199999999997</v>
      </c>
      <c r="AS193" s="3">
        <v>0</v>
      </c>
      <c r="AT193" s="3">
        <v>1622214</v>
      </c>
      <c r="AU193" s="3">
        <v>0</v>
      </c>
      <c r="AV193" s="3">
        <v>0</v>
      </c>
      <c r="AW193" s="3">
        <v>0</v>
      </c>
      <c r="AX193" s="10">
        <v>15.54</v>
      </c>
      <c r="AY193" s="10">
        <v>0</v>
      </c>
      <c r="AZ193" s="10">
        <v>21.23</v>
      </c>
      <c r="BA193" s="3">
        <v>1622</v>
      </c>
      <c r="BB193" s="3">
        <v>36.770000000000003</v>
      </c>
      <c r="BC193" s="3">
        <v>0</v>
      </c>
      <c r="BD193" s="3">
        <v>0</v>
      </c>
      <c r="BE193" s="3">
        <v>0</v>
      </c>
      <c r="BF193" s="3">
        <v>0</v>
      </c>
      <c r="BG193" s="3">
        <v>0</v>
      </c>
      <c r="BH193" s="3">
        <v>0</v>
      </c>
      <c r="BI193" s="3">
        <v>0</v>
      </c>
      <c r="BJ193" s="3">
        <v>0</v>
      </c>
      <c r="BK193" s="3">
        <v>0</v>
      </c>
      <c r="BL193" s="3">
        <v>3.08</v>
      </c>
      <c r="BM193" s="3">
        <v>4300</v>
      </c>
      <c r="BN193" s="3">
        <v>0</v>
      </c>
      <c r="BO193" s="3">
        <v>0</v>
      </c>
      <c r="BP193" s="3">
        <v>26000</v>
      </c>
      <c r="BQ193" s="3">
        <v>0</v>
      </c>
      <c r="BR193" s="3">
        <v>0</v>
      </c>
      <c r="BS193" s="3">
        <v>1321.83</v>
      </c>
      <c r="BT193" s="3">
        <v>3134.4</v>
      </c>
      <c r="BU193" s="3">
        <v>0</v>
      </c>
      <c r="BV193" s="3">
        <v>46137.599999999999</v>
      </c>
      <c r="BW193" s="3">
        <v>5106.3999999999996</v>
      </c>
      <c r="BX193" s="3">
        <v>1420.02</v>
      </c>
      <c r="BY193" s="3">
        <v>0</v>
      </c>
      <c r="BZ193" s="3">
        <v>0</v>
      </c>
      <c r="CA193" s="3">
        <v>2474.9699999999998</v>
      </c>
      <c r="CB193" s="3">
        <v>0</v>
      </c>
      <c r="CC193" s="3">
        <v>0</v>
      </c>
      <c r="CD193" s="3">
        <v>847.2</v>
      </c>
      <c r="CE193" s="3">
        <v>3134.4</v>
      </c>
      <c r="CF193" s="3">
        <v>0</v>
      </c>
      <c r="CG193" s="3">
        <v>41137.599999999999</v>
      </c>
      <c r="CH193" s="3">
        <v>161.36000000000001</v>
      </c>
      <c r="CI193" s="3">
        <v>0</v>
      </c>
      <c r="CJ193" s="3">
        <v>0</v>
      </c>
      <c r="CK193" s="3">
        <v>0</v>
      </c>
      <c r="CL193" s="3">
        <v>0</v>
      </c>
      <c r="CM193" s="3">
        <v>0</v>
      </c>
      <c r="CN193" s="3">
        <v>337.28</v>
      </c>
      <c r="CO193" s="3">
        <v>0</v>
      </c>
      <c r="CP193" s="3">
        <v>0</v>
      </c>
      <c r="CQ193" s="3">
        <v>0</v>
      </c>
      <c r="CR193" s="3">
        <v>59663.88</v>
      </c>
      <c r="CS193" s="3">
        <v>0</v>
      </c>
      <c r="CT193" s="3">
        <v>0</v>
      </c>
      <c r="CU193" s="3">
        <v>0</v>
      </c>
      <c r="CV193" s="3">
        <v>0</v>
      </c>
      <c r="CW193" s="3">
        <v>0</v>
      </c>
      <c r="CX193" s="3">
        <v>0</v>
      </c>
      <c r="CY193" s="3">
        <v>0</v>
      </c>
      <c r="CZ193" s="3">
        <v>0</v>
      </c>
      <c r="DA193" s="3">
        <v>5000</v>
      </c>
      <c r="DB193" s="3">
        <v>860</v>
      </c>
      <c r="DC193" s="3">
        <v>5200</v>
      </c>
      <c r="DD193" s="3">
        <v>0</v>
      </c>
      <c r="DE193" s="3">
        <v>0</v>
      </c>
      <c r="DF193" s="3">
        <v>859.07</v>
      </c>
      <c r="DG193" s="3">
        <v>23525.03</v>
      </c>
      <c r="DH193" s="3">
        <v>0</v>
      </c>
      <c r="DI193" s="3">
        <v>0</v>
      </c>
      <c r="DJ193" s="3">
        <v>0</v>
      </c>
      <c r="DK193" s="3">
        <v>0</v>
      </c>
      <c r="DL193" s="3">
        <v>0</v>
      </c>
      <c r="DM193" s="3">
        <v>0</v>
      </c>
      <c r="DN193" s="3">
        <v>0</v>
      </c>
      <c r="DO193" s="3">
        <v>0</v>
      </c>
      <c r="DP193" s="3">
        <v>0</v>
      </c>
      <c r="DQ193" s="3">
        <v>0</v>
      </c>
      <c r="DR193" s="3">
        <v>69751.61</v>
      </c>
      <c r="DS193" s="3">
        <v>1859.55</v>
      </c>
      <c r="DT193" s="3">
        <v>0</v>
      </c>
      <c r="DU193" s="3">
        <v>0</v>
      </c>
      <c r="DV193" s="3">
        <v>0</v>
      </c>
      <c r="DW193" s="3">
        <v>0</v>
      </c>
      <c r="DX193" s="3">
        <v>0</v>
      </c>
      <c r="DY193" s="3" t="s">
        <v>140</v>
      </c>
      <c r="DZ193" s="3">
        <v>0</v>
      </c>
      <c r="EA193" s="3" t="s">
        <v>141</v>
      </c>
    </row>
    <row r="194" spans="1:131" ht="13.5" customHeight="1" x14ac:dyDescent="0.25">
      <c r="A194" s="4" t="s">
        <v>609</v>
      </c>
      <c r="B194" s="3" t="s">
        <v>665</v>
      </c>
      <c r="C194" s="3" t="s">
        <v>359</v>
      </c>
      <c r="D194" s="3" t="s">
        <v>882</v>
      </c>
      <c r="E194" s="3" t="s">
        <v>361</v>
      </c>
      <c r="F194" s="3" t="s">
        <v>132</v>
      </c>
      <c r="G194" s="3">
        <v>94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29</v>
      </c>
      <c r="O194" s="3">
        <v>0</v>
      </c>
      <c r="P194" s="3">
        <v>0</v>
      </c>
      <c r="Q194" s="3">
        <v>123</v>
      </c>
      <c r="R194" s="3">
        <v>0</v>
      </c>
      <c r="S194" s="3">
        <v>123</v>
      </c>
      <c r="T194" s="3">
        <v>1200</v>
      </c>
      <c r="U194" s="3">
        <v>12.61</v>
      </c>
      <c r="V194" s="3">
        <v>38359.620000000003</v>
      </c>
      <c r="W194" s="3">
        <v>6024.07</v>
      </c>
      <c r="X194" s="3">
        <v>2509.1999999999998</v>
      </c>
      <c r="Y194" s="3">
        <v>1845</v>
      </c>
      <c r="Z194" s="3">
        <v>722016.88</v>
      </c>
      <c r="AA194" s="3">
        <v>897839.44</v>
      </c>
      <c r="AB194" s="3">
        <v>897839.44</v>
      </c>
      <c r="AC194" s="6">
        <v>1</v>
      </c>
      <c r="AD194" s="3">
        <v>897839.44</v>
      </c>
      <c r="AE194" s="3">
        <v>897839.44</v>
      </c>
      <c r="AF194" s="3">
        <v>359479.99</v>
      </c>
      <c r="AG194" s="3">
        <v>0</v>
      </c>
      <c r="AH194" s="3">
        <v>18726.75</v>
      </c>
      <c r="AI194" s="3">
        <v>6242.25</v>
      </c>
      <c r="AJ194" s="3">
        <v>82057.84</v>
      </c>
      <c r="AK194" s="3">
        <v>0</v>
      </c>
      <c r="AL194" s="3">
        <v>63832.37</v>
      </c>
      <c r="AM194" s="3">
        <v>102737.16</v>
      </c>
      <c r="AN194" s="3">
        <v>127302.72</v>
      </c>
      <c r="AO194" s="3">
        <v>0</v>
      </c>
      <c r="AP194" s="8">
        <v>1</v>
      </c>
      <c r="AQ194" s="8">
        <v>0</v>
      </c>
      <c r="AR194" s="3">
        <v>175822.56</v>
      </c>
      <c r="AS194" s="3">
        <v>0</v>
      </c>
      <c r="AT194" s="3">
        <v>3185933</v>
      </c>
      <c r="AU194" s="3">
        <v>2571</v>
      </c>
      <c r="AV194" s="3">
        <v>0</v>
      </c>
      <c r="AW194" s="3">
        <v>0</v>
      </c>
      <c r="AX194" s="10">
        <v>39.96</v>
      </c>
      <c r="AY194" s="10">
        <v>0</v>
      </c>
      <c r="AZ194" s="10">
        <v>55.19</v>
      </c>
      <c r="BA194" s="3">
        <v>3186</v>
      </c>
      <c r="BB194" s="3">
        <v>95.15</v>
      </c>
      <c r="BC194" s="3">
        <v>14.6</v>
      </c>
      <c r="BD194" s="3">
        <v>10.45</v>
      </c>
      <c r="BE194" s="3">
        <v>3.83</v>
      </c>
      <c r="BF194" s="3">
        <v>0</v>
      </c>
      <c r="BG194" s="3">
        <v>0</v>
      </c>
      <c r="BH194" s="3">
        <v>0</v>
      </c>
      <c r="BI194" s="3">
        <v>3.99</v>
      </c>
      <c r="BJ194" s="3">
        <v>0</v>
      </c>
      <c r="BK194" s="3">
        <v>32.24</v>
      </c>
      <c r="BL194" s="3">
        <v>6.28</v>
      </c>
      <c r="BM194" s="3">
        <v>105000</v>
      </c>
      <c r="BN194" s="3">
        <v>206100.43</v>
      </c>
      <c r="BO194" s="3">
        <v>12200</v>
      </c>
      <c r="BP194" s="3">
        <v>135000</v>
      </c>
      <c r="BQ194" s="3">
        <v>0</v>
      </c>
      <c r="BR194" s="3">
        <v>0</v>
      </c>
      <c r="BS194" s="3">
        <v>17001.5</v>
      </c>
      <c r="BT194" s="3">
        <v>46870.69</v>
      </c>
      <c r="BU194" s="3">
        <v>108825</v>
      </c>
      <c r="BV194" s="3">
        <v>145082.03</v>
      </c>
      <c r="BW194" s="3">
        <v>0</v>
      </c>
      <c r="BX194" s="3">
        <v>13772.29</v>
      </c>
      <c r="BY194" s="3">
        <v>172814.28</v>
      </c>
      <c r="BZ194" s="3">
        <v>0</v>
      </c>
      <c r="CA194" s="3">
        <v>46366.11</v>
      </c>
      <c r="CB194" s="3">
        <v>0</v>
      </c>
      <c r="CC194" s="3">
        <v>0</v>
      </c>
      <c r="CD194" s="3">
        <v>2234.71</v>
      </c>
      <c r="CE194" s="3">
        <v>39121.39</v>
      </c>
      <c r="CF194" s="3">
        <v>6097.06</v>
      </c>
      <c r="CG194" s="3">
        <v>125082.03</v>
      </c>
      <c r="CH194" s="3">
        <v>2994.08</v>
      </c>
      <c r="CI194" s="3">
        <v>0</v>
      </c>
      <c r="CJ194" s="3">
        <v>0</v>
      </c>
      <c r="CK194" s="3">
        <v>0</v>
      </c>
      <c r="CL194" s="3">
        <v>0</v>
      </c>
      <c r="CM194" s="3">
        <v>0</v>
      </c>
      <c r="CN194" s="3">
        <v>1211.67</v>
      </c>
      <c r="CO194" s="3">
        <v>7749.3</v>
      </c>
      <c r="CP194" s="3">
        <v>0</v>
      </c>
      <c r="CQ194" s="3">
        <v>0</v>
      </c>
      <c r="CR194" s="3">
        <v>303125.28000000003</v>
      </c>
      <c r="CS194" s="3">
        <v>46524.87</v>
      </c>
      <c r="CT194" s="3">
        <v>33286.15</v>
      </c>
      <c r="CU194" s="3">
        <v>12200</v>
      </c>
      <c r="CV194" s="3">
        <v>0</v>
      </c>
      <c r="CW194" s="3">
        <v>0</v>
      </c>
      <c r="CX194" s="3">
        <v>12715</v>
      </c>
      <c r="CY194" s="3">
        <v>0</v>
      </c>
      <c r="CZ194" s="3">
        <v>102727.94</v>
      </c>
      <c r="DA194" s="3">
        <v>20000</v>
      </c>
      <c r="DB194" s="3">
        <v>21000</v>
      </c>
      <c r="DC194" s="3">
        <v>27000</v>
      </c>
      <c r="DD194" s="3">
        <v>0</v>
      </c>
      <c r="DE194" s="3">
        <v>0</v>
      </c>
      <c r="DF194" s="3">
        <v>20854.38</v>
      </c>
      <c r="DG194" s="3">
        <v>88633.89</v>
      </c>
      <c r="DH194" s="3">
        <v>0</v>
      </c>
      <c r="DI194" s="3">
        <v>0</v>
      </c>
      <c r="DJ194" s="3">
        <v>0</v>
      </c>
      <c r="DK194" s="3">
        <v>0</v>
      </c>
      <c r="DL194" s="3">
        <v>0</v>
      </c>
      <c r="DM194" s="3">
        <v>0</v>
      </c>
      <c r="DN194" s="3">
        <v>0</v>
      </c>
      <c r="DO194" s="3">
        <v>0</v>
      </c>
      <c r="DP194" s="3">
        <v>0</v>
      </c>
      <c r="DQ194" s="3">
        <v>0</v>
      </c>
      <c r="DR194" s="3">
        <v>530881.79</v>
      </c>
      <c r="DS194" s="3">
        <v>20854.38</v>
      </c>
      <c r="DT194" s="3">
        <v>0</v>
      </c>
      <c r="DU194" s="3">
        <v>0</v>
      </c>
      <c r="DV194" s="3">
        <v>0</v>
      </c>
      <c r="DW194" s="3">
        <v>0</v>
      </c>
      <c r="DX194" s="3">
        <v>0</v>
      </c>
      <c r="DY194" s="3" t="s">
        <v>133</v>
      </c>
      <c r="DZ194" s="3" t="s">
        <v>134</v>
      </c>
      <c r="EA194" s="3" t="s">
        <v>137</v>
      </c>
    </row>
    <row r="195" spans="1:131" ht="13.5" customHeight="1" x14ac:dyDescent="0.25">
      <c r="A195" s="4" t="s">
        <v>609</v>
      </c>
      <c r="B195" s="3" t="s">
        <v>665</v>
      </c>
      <c r="C195" s="3" t="s">
        <v>359</v>
      </c>
      <c r="D195" s="3" t="s">
        <v>883</v>
      </c>
      <c r="E195" s="3" t="s">
        <v>362</v>
      </c>
      <c r="F195" s="3" t="s">
        <v>139</v>
      </c>
      <c r="G195" s="3">
        <v>0</v>
      </c>
      <c r="H195" s="3">
        <v>0</v>
      </c>
      <c r="I195" s="3">
        <v>0</v>
      </c>
      <c r="J195" s="3">
        <v>0</v>
      </c>
      <c r="K195" s="3">
        <v>71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71</v>
      </c>
      <c r="S195" s="3">
        <v>71</v>
      </c>
      <c r="T195" s="3">
        <v>800</v>
      </c>
      <c r="U195" s="3">
        <v>8.18</v>
      </c>
      <c r="V195" s="3">
        <v>24883.56</v>
      </c>
      <c r="W195" s="3">
        <v>1384.02</v>
      </c>
      <c r="X195" s="3">
        <v>1448.4</v>
      </c>
      <c r="Y195" s="3">
        <v>1065</v>
      </c>
      <c r="Z195" s="3">
        <v>664682.56999999995</v>
      </c>
      <c r="AA195" s="3">
        <v>829100.54</v>
      </c>
      <c r="AB195" s="3">
        <v>901402.71</v>
      </c>
      <c r="AC195" s="6">
        <v>1.0871999999999999</v>
      </c>
      <c r="AD195" s="3">
        <v>881625.26</v>
      </c>
      <c r="AE195" s="3">
        <v>901402.71</v>
      </c>
      <c r="AF195" s="3">
        <v>341426.87</v>
      </c>
      <c r="AG195" s="3">
        <v>0</v>
      </c>
      <c r="AH195" s="3">
        <v>16277.28</v>
      </c>
      <c r="AI195" s="3">
        <v>3146.5</v>
      </c>
      <c r="AJ195" s="3">
        <v>90140.27</v>
      </c>
      <c r="AK195" s="3">
        <v>0</v>
      </c>
      <c r="AL195" s="3">
        <v>63064.86</v>
      </c>
      <c r="AM195" s="3">
        <v>125912.85</v>
      </c>
      <c r="AN195" s="3">
        <v>0</v>
      </c>
      <c r="AO195" s="3">
        <v>87167.99</v>
      </c>
      <c r="AP195" s="8">
        <v>0</v>
      </c>
      <c r="AQ195" s="8">
        <v>1</v>
      </c>
      <c r="AR195" s="3">
        <v>236720.14</v>
      </c>
      <c r="AS195" s="3">
        <v>0</v>
      </c>
      <c r="AT195" s="3">
        <v>4808147</v>
      </c>
      <c r="AU195" s="3">
        <v>0</v>
      </c>
      <c r="AV195" s="3">
        <v>6945</v>
      </c>
      <c r="AW195" s="3">
        <v>0</v>
      </c>
      <c r="AX195" s="10">
        <v>0</v>
      </c>
      <c r="AY195" s="10">
        <v>18.13</v>
      </c>
      <c r="AZ195" s="10">
        <v>49.23</v>
      </c>
      <c r="BA195" s="3">
        <v>4808</v>
      </c>
      <c r="BB195" s="3">
        <v>67.36</v>
      </c>
      <c r="BC195" s="3">
        <v>10.07</v>
      </c>
      <c r="BD195" s="3">
        <v>10.18</v>
      </c>
      <c r="BE195" s="3">
        <v>0</v>
      </c>
      <c r="BF195" s="3">
        <v>0</v>
      </c>
      <c r="BG195" s="3">
        <v>1.5</v>
      </c>
      <c r="BH195" s="3">
        <v>0</v>
      </c>
      <c r="BI195" s="3">
        <v>3.97</v>
      </c>
      <c r="BJ195" s="3">
        <v>0</v>
      </c>
      <c r="BK195" s="3">
        <v>21.36</v>
      </c>
      <c r="BL195" s="3">
        <v>4.16</v>
      </c>
      <c r="BM195" s="3">
        <v>103000</v>
      </c>
      <c r="BN195" s="3">
        <v>205329.25</v>
      </c>
      <c r="BO195" s="3">
        <v>0</v>
      </c>
      <c r="BP195" s="3">
        <v>117000</v>
      </c>
      <c r="BQ195" s="3">
        <v>15000</v>
      </c>
      <c r="BR195" s="3">
        <v>0</v>
      </c>
      <c r="BS195" s="3">
        <v>22279.08</v>
      </c>
      <c r="BT195" s="3">
        <v>61197.97</v>
      </c>
      <c r="BU195" s="3">
        <v>108825</v>
      </c>
      <c r="BV195" s="3">
        <v>106861.98</v>
      </c>
      <c r="BW195" s="3">
        <v>1251.74</v>
      </c>
      <c r="BX195" s="3">
        <v>13255.46</v>
      </c>
      <c r="BY195" s="3">
        <v>156394.75</v>
      </c>
      <c r="BZ195" s="3">
        <v>0</v>
      </c>
      <c r="CA195" s="3">
        <v>57609.56</v>
      </c>
      <c r="CB195" s="3">
        <v>7798.85</v>
      </c>
      <c r="CC195" s="3">
        <v>0</v>
      </c>
      <c r="CD195" s="3">
        <v>776.78</v>
      </c>
      <c r="CE195" s="3">
        <v>48763.11</v>
      </c>
      <c r="CF195" s="3">
        <v>6124.26</v>
      </c>
      <c r="CG195" s="3">
        <v>86861.98</v>
      </c>
      <c r="CH195" s="3">
        <v>4343.24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1656.89</v>
      </c>
      <c r="CO195" s="3">
        <v>12434.86</v>
      </c>
      <c r="CP195" s="3">
        <v>0</v>
      </c>
      <c r="CQ195" s="3">
        <v>0</v>
      </c>
      <c r="CR195" s="3">
        <v>323888.13</v>
      </c>
      <c r="CS195" s="3">
        <v>48414.28</v>
      </c>
      <c r="CT195" s="3">
        <v>48934.5</v>
      </c>
      <c r="CU195" s="3">
        <v>0</v>
      </c>
      <c r="CV195" s="3">
        <v>7201.15</v>
      </c>
      <c r="CW195" s="3">
        <v>0</v>
      </c>
      <c r="CX195" s="3">
        <v>19072</v>
      </c>
      <c r="CY195" s="3">
        <v>0</v>
      </c>
      <c r="CZ195" s="3">
        <v>102700.74</v>
      </c>
      <c r="DA195" s="3">
        <v>20000</v>
      </c>
      <c r="DB195" s="3">
        <v>20600</v>
      </c>
      <c r="DC195" s="3">
        <v>23400</v>
      </c>
      <c r="DD195" s="3">
        <v>5250</v>
      </c>
      <c r="DE195" s="3">
        <v>0</v>
      </c>
      <c r="DF195" s="3">
        <v>18493.509999999998</v>
      </c>
      <c r="DG195" s="3">
        <v>59390.44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0</v>
      </c>
      <c r="DN195" s="3">
        <v>0</v>
      </c>
      <c r="DO195" s="3">
        <v>0</v>
      </c>
      <c r="DP195" s="3">
        <v>0</v>
      </c>
      <c r="DQ195" s="3">
        <v>0</v>
      </c>
      <c r="DR195" s="3">
        <v>513197.98</v>
      </c>
      <c r="DS195" s="3">
        <v>18493.509999999998</v>
      </c>
      <c r="DT195" s="3">
        <v>0</v>
      </c>
      <c r="DU195" s="3">
        <v>0</v>
      </c>
      <c r="DV195" s="3">
        <v>0</v>
      </c>
      <c r="DW195" s="3">
        <v>0</v>
      </c>
      <c r="DX195" s="3">
        <v>0</v>
      </c>
      <c r="DY195" s="3" t="s">
        <v>140</v>
      </c>
      <c r="DZ195" s="3">
        <v>0</v>
      </c>
      <c r="EA195" s="3" t="s">
        <v>141</v>
      </c>
    </row>
    <row r="196" spans="1:131" ht="13.5" customHeight="1" x14ac:dyDescent="0.25">
      <c r="A196" s="4" t="s">
        <v>609</v>
      </c>
      <c r="B196" s="3" t="s">
        <v>665</v>
      </c>
      <c r="C196" s="3" t="s">
        <v>359</v>
      </c>
      <c r="D196" s="3" t="s">
        <v>884</v>
      </c>
      <c r="E196" s="3" t="s">
        <v>363</v>
      </c>
      <c r="F196" s="3" t="s">
        <v>144</v>
      </c>
      <c r="G196" s="3">
        <v>108</v>
      </c>
      <c r="H196" s="3">
        <v>0</v>
      </c>
      <c r="I196" s="3">
        <v>0</v>
      </c>
      <c r="J196" s="3">
        <v>0</v>
      </c>
      <c r="K196" s="3">
        <v>102</v>
      </c>
      <c r="L196" s="3">
        <v>0</v>
      </c>
      <c r="M196" s="3">
        <v>0</v>
      </c>
      <c r="N196" s="3">
        <v>49</v>
      </c>
      <c r="O196" s="3">
        <v>0</v>
      </c>
      <c r="P196" s="3">
        <v>0</v>
      </c>
      <c r="Q196" s="3">
        <v>157</v>
      </c>
      <c r="R196" s="3">
        <v>102</v>
      </c>
      <c r="S196" s="3">
        <v>259</v>
      </c>
      <c r="T196" s="3">
        <v>1000</v>
      </c>
      <c r="U196" s="3">
        <v>23.571999999999999</v>
      </c>
      <c r="V196" s="3">
        <v>71706.02</v>
      </c>
      <c r="W196" s="3">
        <v>6516.45</v>
      </c>
      <c r="X196" s="3">
        <v>5283.6</v>
      </c>
      <c r="Y196" s="3">
        <v>3885</v>
      </c>
      <c r="Z196" s="3">
        <v>1740794.17</v>
      </c>
      <c r="AA196" s="3">
        <v>2171551.12</v>
      </c>
      <c r="AB196" s="3">
        <v>2168848.0299999998</v>
      </c>
      <c r="AC196" s="6">
        <v>0.99880000000000002</v>
      </c>
      <c r="AD196" s="3">
        <v>2168848.0299999998</v>
      </c>
      <c r="AE196" s="3">
        <v>2171551.12</v>
      </c>
      <c r="AF196" s="3">
        <v>885252.17</v>
      </c>
      <c r="AG196" s="3">
        <v>0</v>
      </c>
      <c r="AH196" s="3">
        <v>44945.2</v>
      </c>
      <c r="AI196" s="3">
        <v>12839.75</v>
      </c>
      <c r="AJ196" s="3">
        <v>216884.8</v>
      </c>
      <c r="AK196" s="3">
        <v>60.14</v>
      </c>
      <c r="AL196" s="3">
        <v>160170.5</v>
      </c>
      <c r="AM196" s="3">
        <v>329831.67</v>
      </c>
      <c r="AN196" s="3">
        <v>115794.7605</v>
      </c>
      <c r="AO196" s="3">
        <v>111253.7895</v>
      </c>
      <c r="AP196" s="8">
        <v>0.51</v>
      </c>
      <c r="AQ196" s="8">
        <v>0.49</v>
      </c>
      <c r="AR196" s="3">
        <v>428053.86</v>
      </c>
      <c r="AS196" s="3">
        <v>0</v>
      </c>
      <c r="AT196" s="3">
        <v>4055295</v>
      </c>
      <c r="AU196" s="3">
        <v>3815</v>
      </c>
      <c r="AV196" s="3">
        <v>9646</v>
      </c>
      <c r="AW196" s="3">
        <v>0</v>
      </c>
      <c r="AX196" s="10">
        <v>36.090000000000003</v>
      </c>
      <c r="AY196" s="10">
        <v>19.920000000000002</v>
      </c>
      <c r="AZ196" s="10">
        <v>105.55</v>
      </c>
      <c r="BA196" s="3">
        <v>4055</v>
      </c>
      <c r="BB196" s="3">
        <v>161.56</v>
      </c>
      <c r="BC196" s="3">
        <v>46.52</v>
      </c>
      <c r="BD196" s="3">
        <v>19.73</v>
      </c>
      <c r="BE196" s="3">
        <v>1.21</v>
      </c>
      <c r="BF196" s="3">
        <v>0</v>
      </c>
      <c r="BG196" s="3">
        <v>0</v>
      </c>
      <c r="BH196" s="3">
        <v>0</v>
      </c>
      <c r="BI196" s="3">
        <v>0</v>
      </c>
      <c r="BJ196" s="3">
        <v>0</v>
      </c>
      <c r="BK196" s="3">
        <v>42.31</v>
      </c>
      <c r="BL196" s="3">
        <v>12.24</v>
      </c>
      <c r="BM196" s="3">
        <v>310000</v>
      </c>
      <c r="BN196" s="3">
        <v>304536.3</v>
      </c>
      <c r="BO196" s="3">
        <v>18500</v>
      </c>
      <c r="BP196" s="3">
        <v>270000</v>
      </c>
      <c r="BQ196" s="3">
        <v>47661.5</v>
      </c>
      <c r="BR196" s="3">
        <v>0</v>
      </c>
      <c r="BS196" s="3">
        <v>69096.960000000006</v>
      </c>
      <c r="BT196" s="3">
        <v>29715.86</v>
      </c>
      <c r="BU196" s="3">
        <v>235992.5</v>
      </c>
      <c r="BV196" s="3">
        <v>229632.22</v>
      </c>
      <c r="BW196" s="3">
        <v>5155.01</v>
      </c>
      <c r="BX196" s="3">
        <v>0</v>
      </c>
      <c r="BY196" s="3">
        <v>223836.3</v>
      </c>
      <c r="BZ196" s="3">
        <v>13541.86</v>
      </c>
      <c r="CA196" s="3">
        <v>0</v>
      </c>
      <c r="CB196" s="3">
        <v>47661.5</v>
      </c>
      <c r="CC196" s="3">
        <v>0</v>
      </c>
      <c r="CD196" s="3">
        <v>25433.52</v>
      </c>
      <c r="CE196" s="3">
        <v>29685.86</v>
      </c>
      <c r="CF196" s="3">
        <v>64403.41</v>
      </c>
      <c r="CG196" s="3">
        <v>179632.22</v>
      </c>
      <c r="CH196" s="3">
        <v>19207.509999999998</v>
      </c>
      <c r="CI196" s="3">
        <v>700</v>
      </c>
      <c r="CJ196" s="3">
        <v>70</v>
      </c>
      <c r="CK196" s="3">
        <v>120</v>
      </c>
      <c r="CL196" s="3">
        <v>60</v>
      </c>
      <c r="CM196" s="3">
        <v>0</v>
      </c>
      <c r="CN196" s="3">
        <v>41637.9</v>
      </c>
      <c r="CO196" s="3">
        <v>30</v>
      </c>
      <c r="CP196" s="3">
        <v>0</v>
      </c>
      <c r="CQ196" s="3">
        <v>370</v>
      </c>
      <c r="CR196" s="3">
        <v>655102.41</v>
      </c>
      <c r="CS196" s="3">
        <v>188652.48</v>
      </c>
      <c r="CT196" s="3">
        <v>80000</v>
      </c>
      <c r="CU196" s="3">
        <v>4888.1400000000003</v>
      </c>
      <c r="CV196" s="3">
        <v>0</v>
      </c>
      <c r="CW196" s="3">
        <v>0</v>
      </c>
      <c r="CX196" s="3">
        <v>0</v>
      </c>
      <c r="CY196" s="3">
        <v>0</v>
      </c>
      <c r="CZ196" s="3">
        <v>171589.09</v>
      </c>
      <c r="DA196" s="3">
        <v>49630</v>
      </c>
      <c r="DB196" s="3">
        <v>53408.6</v>
      </c>
      <c r="DC196" s="3">
        <v>25551.89</v>
      </c>
      <c r="DD196" s="3">
        <v>0</v>
      </c>
      <c r="DE196" s="3">
        <v>0</v>
      </c>
      <c r="DF196" s="3">
        <v>51070</v>
      </c>
      <c r="DG196" s="3">
        <v>269880</v>
      </c>
      <c r="DH196" s="3">
        <v>0</v>
      </c>
      <c r="DI196" s="3">
        <v>0</v>
      </c>
      <c r="DJ196" s="3">
        <v>0</v>
      </c>
      <c r="DK196" s="3">
        <v>0</v>
      </c>
      <c r="DL196" s="3">
        <v>0</v>
      </c>
      <c r="DM196" s="3">
        <v>0</v>
      </c>
      <c r="DN196" s="3">
        <v>0</v>
      </c>
      <c r="DO196" s="3">
        <v>0</v>
      </c>
      <c r="DP196" s="3">
        <v>0</v>
      </c>
      <c r="DQ196" s="3">
        <v>0</v>
      </c>
      <c r="DR196" s="3">
        <v>1348420.11</v>
      </c>
      <c r="DS196" s="3">
        <v>51070.01</v>
      </c>
      <c r="DT196" s="3">
        <v>0</v>
      </c>
      <c r="DU196" s="3">
        <v>0</v>
      </c>
      <c r="DV196" s="3">
        <v>0</v>
      </c>
      <c r="DW196" s="3">
        <v>0</v>
      </c>
      <c r="DX196" s="3">
        <v>0</v>
      </c>
      <c r="DY196" s="3" t="s">
        <v>133</v>
      </c>
      <c r="DZ196" s="3" t="s">
        <v>134</v>
      </c>
      <c r="EA196" s="3" t="s">
        <v>137</v>
      </c>
    </row>
    <row r="197" spans="1:131" ht="13.5" customHeight="1" x14ac:dyDescent="0.25">
      <c r="A197" s="4" t="s">
        <v>609</v>
      </c>
      <c r="B197" s="3" t="s">
        <v>665</v>
      </c>
      <c r="C197" s="3" t="s">
        <v>359</v>
      </c>
      <c r="D197" s="3" t="s">
        <v>885</v>
      </c>
      <c r="E197" s="3" t="s">
        <v>364</v>
      </c>
      <c r="F197" s="3" t="s">
        <v>144</v>
      </c>
      <c r="G197" s="3">
        <v>35</v>
      </c>
      <c r="H197" s="3">
        <v>0</v>
      </c>
      <c r="I197" s="3">
        <v>0</v>
      </c>
      <c r="J197" s="3">
        <v>0</v>
      </c>
      <c r="K197" s="3">
        <v>43</v>
      </c>
      <c r="L197" s="3">
        <v>0</v>
      </c>
      <c r="M197" s="3">
        <v>0</v>
      </c>
      <c r="N197" s="3">
        <v>19</v>
      </c>
      <c r="O197" s="3">
        <v>0</v>
      </c>
      <c r="P197" s="3">
        <v>0</v>
      </c>
      <c r="Q197" s="3">
        <v>54</v>
      </c>
      <c r="R197" s="3">
        <v>43</v>
      </c>
      <c r="S197" s="3">
        <v>97</v>
      </c>
      <c r="T197" s="3">
        <v>0</v>
      </c>
      <c r="U197" s="3">
        <v>13.93</v>
      </c>
      <c r="V197" s="3">
        <v>42375.06</v>
      </c>
      <c r="W197" s="3">
        <v>3748.66</v>
      </c>
      <c r="X197" s="3">
        <v>1978.8</v>
      </c>
      <c r="Y197" s="3">
        <v>1455</v>
      </c>
      <c r="Z197" s="3">
        <v>898193.17</v>
      </c>
      <c r="AA197" s="3">
        <v>1120046.05</v>
      </c>
      <c r="AB197" s="3">
        <v>1064187.1000000001</v>
      </c>
      <c r="AC197" s="6">
        <v>0.95009999999999994</v>
      </c>
      <c r="AD197" s="3">
        <v>1064187.1000000001</v>
      </c>
      <c r="AE197" s="3">
        <v>1120046.05</v>
      </c>
      <c r="AF197" s="3">
        <v>450171.91</v>
      </c>
      <c r="AG197" s="3">
        <v>0</v>
      </c>
      <c r="AH197" s="3">
        <v>29336.39</v>
      </c>
      <c r="AI197" s="3">
        <v>4719.75</v>
      </c>
      <c r="AJ197" s="3">
        <v>103245.18</v>
      </c>
      <c r="AK197" s="3">
        <v>0</v>
      </c>
      <c r="AL197" s="3">
        <v>61774.21</v>
      </c>
      <c r="AM197" s="3">
        <v>170012.58</v>
      </c>
      <c r="AN197" s="3">
        <v>59056.440799999997</v>
      </c>
      <c r="AO197" s="3">
        <v>78284.119200000001</v>
      </c>
      <c r="AP197" s="8">
        <v>0.43</v>
      </c>
      <c r="AQ197" s="8">
        <v>0.56999999999999995</v>
      </c>
      <c r="AR197" s="3">
        <v>165993.93</v>
      </c>
      <c r="AS197" s="3">
        <v>0</v>
      </c>
      <c r="AT197" s="3">
        <v>2227866</v>
      </c>
      <c r="AU197" s="3">
        <v>1020</v>
      </c>
      <c r="AV197" s="3">
        <v>6137</v>
      </c>
      <c r="AW197" s="3">
        <v>0</v>
      </c>
      <c r="AX197" s="10">
        <v>40.69</v>
      </c>
      <c r="AY197" s="10">
        <v>20.94</v>
      </c>
      <c r="AZ197" s="10">
        <v>74.510000000000005</v>
      </c>
      <c r="BA197" s="3">
        <v>2228</v>
      </c>
      <c r="BB197" s="3">
        <v>136.13999999999999</v>
      </c>
      <c r="BC197" s="3">
        <v>41.37</v>
      </c>
      <c r="BD197" s="3">
        <v>2.37</v>
      </c>
      <c r="BE197" s="3">
        <v>9.7200000000000006</v>
      </c>
      <c r="BF197" s="3">
        <v>0</v>
      </c>
      <c r="BG197" s="3">
        <v>3</v>
      </c>
      <c r="BH197" s="3">
        <v>0</v>
      </c>
      <c r="BI197" s="3">
        <v>2.2400000000000002</v>
      </c>
      <c r="BJ197" s="3">
        <v>0</v>
      </c>
      <c r="BK197" s="3">
        <v>0</v>
      </c>
      <c r="BL197" s="3">
        <v>4.49</v>
      </c>
      <c r="BM197" s="3">
        <v>143700</v>
      </c>
      <c r="BN197" s="3">
        <v>101333.2</v>
      </c>
      <c r="BO197" s="3">
        <v>25000</v>
      </c>
      <c r="BP197" s="3">
        <v>160000</v>
      </c>
      <c r="BQ197" s="3">
        <v>8830.69</v>
      </c>
      <c r="BR197" s="3">
        <v>0</v>
      </c>
      <c r="BS197" s="3">
        <v>12222.65</v>
      </c>
      <c r="BT197" s="3">
        <v>100120.96000000001</v>
      </c>
      <c r="BU197" s="3">
        <v>6041.81</v>
      </c>
      <c r="BV197" s="3">
        <v>16222.25</v>
      </c>
      <c r="BW197" s="3">
        <v>0</v>
      </c>
      <c r="BX197" s="3">
        <v>0</v>
      </c>
      <c r="BY197" s="3">
        <v>96046.2</v>
      </c>
      <c r="BZ197" s="3">
        <v>3335.33</v>
      </c>
      <c r="CA197" s="3">
        <v>4763.88</v>
      </c>
      <c r="CB197" s="3">
        <v>2147.11</v>
      </c>
      <c r="CC197" s="3">
        <v>0</v>
      </c>
      <c r="CD197" s="3">
        <v>2366.6799999999998</v>
      </c>
      <c r="CE197" s="3">
        <v>86017.54</v>
      </c>
      <c r="CF197" s="3">
        <v>6041.81</v>
      </c>
      <c r="CG197" s="3">
        <v>180.44</v>
      </c>
      <c r="CH197" s="3">
        <v>9442.8700000000008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v>3810.86</v>
      </c>
      <c r="CO197" s="3">
        <v>14103.42</v>
      </c>
      <c r="CP197" s="3">
        <v>0</v>
      </c>
      <c r="CQ197" s="3">
        <v>6041.81</v>
      </c>
      <c r="CR197" s="3">
        <v>303334.49</v>
      </c>
      <c r="CS197" s="3">
        <v>92161.34</v>
      </c>
      <c r="CT197" s="3">
        <v>5287</v>
      </c>
      <c r="CU197" s="3">
        <v>21664.67</v>
      </c>
      <c r="CV197" s="3">
        <v>6683.58</v>
      </c>
      <c r="CW197" s="3">
        <v>0</v>
      </c>
      <c r="CX197" s="3">
        <v>5000</v>
      </c>
      <c r="CY197" s="3">
        <v>0</v>
      </c>
      <c r="CZ197" s="3">
        <v>0</v>
      </c>
      <c r="DA197" s="3">
        <v>10000</v>
      </c>
      <c r="DB197" s="3">
        <v>0</v>
      </c>
      <c r="DC197" s="3">
        <v>32000</v>
      </c>
      <c r="DD197" s="3">
        <v>0</v>
      </c>
      <c r="DE197" s="3">
        <v>0</v>
      </c>
      <c r="DF197" s="3">
        <v>21047.89</v>
      </c>
      <c r="DG197" s="3">
        <v>155236.12</v>
      </c>
      <c r="DH197" s="3">
        <v>0</v>
      </c>
      <c r="DI197" s="3">
        <v>0</v>
      </c>
      <c r="DJ197" s="3">
        <v>0</v>
      </c>
      <c r="DK197" s="3">
        <v>0</v>
      </c>
      <c r="DL197" s="3">
        <v>0</v>
      </c>
      <c r="DM197" s="3">
        <v>0</v>
      </c>
      <c r="DN197" s="3">
        <v>0</v>
      </c>
      <c r="DO197" s="3">
        <v>0</v>
      </c>
      <c r="DP197" s="3">
        <v>0</v>
      </c>
      <c r="DQ197" s="3">
        <v>0</v>
      </c>
      <c r="DR197" s="3">
        <v>699078.4</v>
      </c>
      <c r="DS197" s="3">
        <v>21047.9</v>
      </c>
      <c r="DT197" s="3">
        <v>0</v>
      </c>
      <c r="DU197" s="3">
        <v>0</v>
      </c>
      <c r="DV197" s="3">
        <v>0</v>
      </c>
      <c r="DW197" s="3">
        <v>0</v>
      </c>
      <c r="DX197" s="3">
        <v>0</v>
      </c>
      <c r="DY197" s="3" t="s">
        <v>133</v>
      </c>
      <c r="DZ197" s="3" t="s">
        <v>134</v>
      </c>
      <c r="EA197" s="3" t="s">
        <v>146</v>
      </c>
    </row>
    <row r="198" spans="1:131" ht="13.5" customHeight="1" x14ac:dyDescent="0.25">
      <c r="A198" s="4" t="s">
        <v>609</v>
      </c>
      <c r="B198" s="3" t="s">
        <v>665</v>
      </c>
      <c r="C198" s="3" t="s">
        <v>359</v>
      </c>
      <c r="D198" s="3" t="s">
        <v>886</v>
      </c>
      <c r="E198" s="3" t="s">
        <v>365</v>
      </c>
      <c r="F198" s="3" t="s">
        <v>144</v>
      </c>
      <c r="G198" s="3">
        <v>190</v>
      </c>
      <c r="H198" s="3">
        <v>0</v>
      </c>
      <c r="I198" s="3">
        <v>0</v>
      </c>
      <c r="J198" s="3">
        <v>0</v>
      </c>
      <c r="K198" s="3">
        <v>112</v>
      </c>
      <c r="L198" s="3">
        <v>0</v>
      </c>
      <c r="M198" s="3">
        <v>0</v>
      </c>
      <c r="N198" s="3">
        <v>57</v>
      </c>
      <c r="O198" s="3">
        <v>0</v>
      </c>
      <c r="P198" s="3">
        <v>0</v>
      </c>
      <c r="Q198" s="3">
        <v>247</v>
      </c>
      <c r="R198" s="3">
        <v>112</v>
      </c>
      <c r="S198" s="3">
        <v>359</v>
      </c>
      <c r="T198" s="3">
        <v>1600</v>
      </c>
      <c r="U198" s="3">
        <v>32.164000000000001</v>
      </c>
      <c r="V198" s="3">
        <v>97842.89</v>
      </c>
      <c r="W198" s="3">
        <v>6133.78</v>
      </c>
      <c r="X198" s="3">
        <v>7323.6</v>
      </c>
      <c r="Y198" s="3">
        <v>5385</v>
      </c>
      <c r="Z198" s="3">
        <v>2229338.9700000002</v>
      </c>
      <c r="AA198" s="3">
        <v>2780995.66</v>
      </c>
      <c r="AB198" s="3">
        <v>2731962.02</v>
      </c>
      <c r="AC198" s="6">
        <v>0.98240000000000005</v>
      </c>
      <c r="AD198" s="3">
        <v>2731962.02</v>
      </c>
      <c r="AE198" s="3">
        <v>2780995.66</v>
      </c>
      <c r="AF198" s="3">
        <v>1129221.23</v>
      </c>
      <c r="AG198" s="3">
        <v>0</v>
      </c>
      <c r="AH198" s="3">
        <v>59134.57</v>
      </c>
      <c r="AI198" s="3">
        <v>18219.25</v>
      </c>
      <c r="AJ198" s="3">
        <v>273196.2</v>
      </c>
      <c r="AK198" s="3">
        <v>48272.74</v>
      </c>
      <c r="AL198" s="3">
        <v>213071.72</v>
      </c>
      <c r="AM198" s="3">
        <v>0</v>
      </c>
      <c r="AN198" s="3">
        <v>415928.56530000002</v>
      </c>
      <c r="AO198" s="3">
        <v>289035.10470000003</v>
      </c>
      <c r="AP198" s="8">
        <v>0.59</v>
      </c>
      <c r="AQ198" s="8">
        <v>0.41</v>
      </c>
      <c r="AR198" s="3">
        <v>485331.29</v>
      </c>
      <c r="AS198" s="3">
        <v>0</v>
      </c>
      <c r="AT198" s="3">
        <v>71547971</v>
      </c>
      <c r="AU198" s="3">
        <v>0</v>
      </c>
      <c r="AV198" s="3">
        <v>0</v>
      </c>
      <c r="AW198" s="3">
        <v>0</v>
      </c>
      <c r="AX198" s="10">
        <v>5.81</v>
      </c>
      <c r="AY198" s="10">
        <v>4.04</v>
      </c>
      <c r="AZ198" s="10">
        <v>6.78</v>
      </c>
      <c r="BA198" s="3">
        <v>71548</v>
      </c>
      <c r="BB198" s="3">
        <v>16.63</v>
      </c>
      <c r="BC198" s="3">
        <v>0</v>
      </c>
      <c r="BD198" s="3">
        <v>0</v>
      </c>
      <c r="BE198" s="3">
        <v>0</v>
      </c>
      <c r="BF198" s="3">
        <v>0</v>
      </c>
      <c r="BG198" s="3">
        <v>0</v>
      </c>
      <c r="BH198" s="3">
        <v>0</v>
      </c>
      <c r="BI198" s="3">
        <v>0.5</v>
      </c>
      <c r="BJ198" s="3">
        <v>0</v>
      </c>
      <c r="BK198" s="3">
        <v>0</v>
      </c>
      <c r="BL198" s="3">
        <v>0.84</v>
      </c>
      <c r="BM198" s="3">
        <v>916000</v>
      </c>
      <c r="BN198" s="3">
        <v>728027.17</v>
      </c>
      <c r="BO198" s="3">
        <v>244483.15</v>
      </c>
      <c r="BP198" s="3">
        <v>442523.65</v>
      </c>
      <c r="BQ198" s="3">
        <v>555500</v>
      </c>
      <c r="BR198" s="3">
        <v>0</v>
      </c>
      <c r="BS198" s="3">
        <v>278352.17</v>
      </c>
      <c r="BT198" s="3">
        <v>940348.83</v>
      </c>
      <c r="BU198" s="3">
        <v>0</v>
      </c>
      <c r="BV198" s="3">
        <v>1249975.78</v>
      </c>
      <c r="BW198" s="3">
        <v>21954.27</v>
      </c>
      <c r="BX198" s="3">
        <v>788859.59</v>
      </c>
      <c r="BY198" s="3">
        <v>728027.17</v>
      </c>
      <c r="BZ198" s="3">
        <v>244483.15</v>
      </c>
      <c r="CA198" s="3">
        <v>0</v>
      </c>
      <c r="CB198" s="3">
        <v>555500</v>
      </c>
      <c r="CC198" s="3">
        <v>0</v>
      </c>
      <c r="CD198" s="3">
        <v>219758.17</v>
      </c>
      <c r="CE198" s="3">
        <v>940348.83</v>
      </c>
      <c r="CF198" s="3">
        <v>0</v>
      </c>
      <c r="CG198" s="3">
        <v>1172378.68</v>
      </c>
      <c r="CH198" s="3">
        <v>30947.67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v>20000</v>
      </c>
      <c r="CO198" s="3">
        <v>0</v>
      </c>
      <c r="CP198" s="3">
        <v>0</v>
      </c>
      <c r="CQ198" s="3">
        <v>17597.099999999999</v>
      </c>
      <c r="CR198" s="3">
        <v>1190294.96</v>
      </c>
      <c r="CS198" s="3">
        <v>0</v>
      </c>
      <c r="CT198" s="3">
        <v>0</v>
      </c>
      <c r="CU198" s="3">
        <v>0</v>
      </c>
      <c r="CV198" s="3">
        <v>0</v>
      </c>
      <c r="CW198" s="3">
        <v>0</v>
      </c>
      <c r="CX198" s="3">
        <v>36000</v>
      </c>
      <c r="CY198" s="3">
        <v>0</v>
      </c>
      <c r="CZ198" s="3">
        <v>0</v>
      </c>
      <c r="DA198" s="3">
        <v>60000</v>
      </c>
      <c r="DB198" s="3">
        <v>183200</v>
      </c>
      <c r="DC198" s="3">
        <v>88106.55</v>
      </c>
      <c r="DD198" s="3">
        <v>194317.68</v>
      </c>
      <c r="DE198" s="3">
        <v>0</v>
      </c>
      <c r="DF198" s="3">
        <v>47520.73</v>
      </c>
      <c r="DG198" s="3">
        <v>442523.65</v>
      </c>
      <c r="DH198" s="3">
        <v>0</v>
      </c>
      <c r="DI198" s="3">
        <v>0</v>
      </c>
      <c r="DJ198" s="3">
        <v>0</v>
      </c>
      <c r="DK198" s="3">
        <v>0</v>
      </c>
      <c r="DL198" s="3">
        <v>0</v>
      </c>
      <c r="DM198" s="3">
        <v>0</v>
      </c>
      <c r="DN198" s="3">
        <v>0</v>
      </c>
      <c r="DO198" s="3">
        <v>0</v>
      </c>
      <c r="DP198" s="3">
        <v>0</v>
      </c>
      <c r="DQ198" s="3">
        <v>0</v>
      </c>
      <c r="DR198" s="3">
        <v>1306641.07</v>
      </c>
      <c r="DS198" s="3">
        <v>48672.01</v>
      </c>
      <c r="DT198" s="3">
        <v>0</v>
      </c>
      <c r="DU198" s="3">
        <v>0</v>
      </c>
      <c r="DV198" s="3">
        <v>0</v>
      </c>
      <c r="DW198" s="3">
        <v>0</v>
      </c>
      <c r="DX198" s="3">
        <v>0</v>
      </c>
      <c r="DY198" s="3" t="s">
        <v>133</v>
      </c>
      <c r="DZ198" s="3" t="s">
        <v>134</v>
      </c>
      <c r="EA198" s="3" t="s">
        <v>137</v>
      </c>
    </row>
    <row r="199" spans="1:131" ht="13.5" customHeight="1" x14ac:dyDescent="0.25">
      <c r="A199" s="4" t="s">
        <v>609</v>
      </c>
      <c r="B199" s="3" t="s">
        <v>666</v>
      </c>
      <c r="C199" s="3" t="s">
        <v>366</v>
      </c>
      <c r="D199" s="3" t="s">
        <v>887</v>
      </c>
      <c r="E199" s="3" t="s">
        <v>367</v>
      </c>
      <c r="F199" s="3" t="s">
        <v>132</v>
      </c>
      <c r="G199" s="3">
        <v>111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41</v>
      </c>
      <c r="O199" s="3">
        <v>0</v>
      </c>
      <c r="P199" s="3">
        <v>0</v>
      </c>
      <c r="Q199" s="3">
        <v>152</v>
      </c>
      <c r="R199" s="3">
        <v>0</v>
      </c>
      <c r="S199" s="3">
        <v>152</v>
      </c>
      <c r="T199" s="3">
        <v>600</v>
      </c>
      <c r="U199" s="3">
        <v>13.98</v>
      </c>
      <c r="V199" s="3">
        <v>42527.16</v>
      </c>
      <c r="W199" s="3">
        <v>5005.62</v>
      </c>
      <c r="X199" s="3">
        <v>3100.8</v>
      </c>
      <c r="Y199" s="3">
        <v>2280</v>
      </c>
      <c r="Z199" s="3">
        <v>867831.17</v>
      </c>
      <c r="AA199" s="3">
        <v>1081117.5</v>
      </c>
      <c r="AB199" s="3">
        <v>1127260.6399999999</v>
      </c>
      <c r="AC199" s="6">
        <v>1.0427</v>
      </c>
      <c r="AD199" s="3">
        <v>1127260.6399999999</v>
      </c>
      <c r="AE199" s="3">
        <v>1127260.6399999999</v>
      </c>
      <c r="AF199" s="3">
        <v>434835.35</v>
      </c>
      <c r="AG199" s="3">
        <v>0</v>
      </c>
      <c r="AH199" s="3">
        <v>23602.71</v>
      </c>
      <c r="AI199" s="3">
        <v>7612.5</v>
      </c>
      <c r="AJ199" s="3">
        <v>112726.06</v>
      </c>
      <c r="AK199" s="3">
        <v>161290.09</v>
      </c>
      <c r="AL199" s="3">
        <v>149481.88</v>
      </c>
      <c r="AM199" s="3">
        <v>86358.07</v>
      </c>
      <c r="AN199" s="3">
        <v>120039.58</v>
      </c>
      <c r="AO199" s="3">
        <v>0</v>
      </c>
      <c r="AP199" s="8">
        <v>1</v>
      </c>
      <c r="AQ199" s="8">
        <v>0</v>
      </c>
      <c r="AR199" s="3">
        <v>259429.47</v>
      </c>
      <c r="AS199" s="3">
        <v>0</v>
      </c>
      <c r="AT199" s="3">
        <v>4338183</v>
      </c>
      <c r="AU199" s="3">
        <v>3121</v>
      </c>
      <c r="AV199" s="3">
        <v>0</v>
      </c>
      <c r="AW199" s="3">
        <v>0</v>
      </c>
      <c r="AX199" s="10">
        <v>27.67</v>
      </c>
      <c r="AY199" s="10">
        <v>0</v>
      </c>
      <c r="AZ199" s="10">
        <v>59.8</v>
      </c>
      <c r="BA199" s="3">
        <v>4338</v>
      </c>
      <c r="BB199" s="3">
        <v>87.47</v>
      </c>
      <c r="BC199" s="3">
        <v>28.49</v>
      </c>
      <c r="BD199" s="3">
        <v>4.08</v>
      </c>
      <c r="BE199" s="3">
        <v>0</v>
      </c>
      <c r="BF199" s="3">
        <v>0</v>
      </c>
      <c r="BG199" s="3">
        <v>1.97</v>
      </c>
      <c r="BH199" s="3">
        <v>0</v>
      </c>
      <c r="BI199" s="3">
        <v>2.2999999999999998</v>
      </c>
      <c r="BJ199" s="3">
        <v>0</v>
      </c>
      <c r="BK199" s="3">
        <v>0</v>
      </c>
      <c r="BL199" s="3">
        <v>6.92</v>
      </c>
      <c r="BM199" s="3">
        <v>199000</v>
      </c>
      <c r="BN199" s="3">
        <v>82749.61</v>
      </c>
      <c r="BO199" s="3">
        <v>0</v>
      </c>
      <c r="BP199" s="3">
        <v>155000</v>
      </c>
      <c r="BQ199" s="3">
        <v>9000</v>
      </c>
      <c r="BR199" s="3">
        <v>0</v>
      </c>
      <c r="BS199" s="3">
        <v>29762.45</v>
      </c>
      <c r="BT199" s="3">
        <v>71112.95</v>
      </c>
      <c r="BU199" s="3">
        <v>0</v>
      </c>
      <c r="BV199" s="3">
        <v>128902.8</v>
      </c>
      <c r="BW199" s="3">
        <v>0</v>
      </c>
      <c r="BX199" s="3">
        <v>2554.58</v>
      </c>
      <c r="BY199" s="3">
        <v>65049.61</v>
      </c>
      <c r="BZ199" s="3">
        <v>1423.96</v>
      </c>
      <c r="CA199" s="3">
        <v>27332.3</v>
      </c>
      <c r="CB199" s="3">
        <v>450.53</v>
      </c>
      <c r="CC199" s="3">
        <v>0</v>
      </c>
      <c r="CD199" s="3">
        <v>18782.66</v>
      </c>
      <c r="CE199" s="3">
        <v>57055.74</v>
      </c>
      <c r="CF199" s="3">
        <v>0</v>
      </c>
      <c r="CG199" s="3">
        <v>98902.8</v>
      </c>
      <c r="CH199" s="3">
        <v>21985.79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14057.21</v>
      </c>
      <c r="CP199" s="3">
        <v>0</v>
      </c>
      <c r="CQ199" s="3">
        <v>0</v>
      </c>
      <c r="CR199" s="3">
        <v>379469.05</v>
      </c>
      <c r="CS199" s="3">
        <v>123608.83</v>
      </c>
      <c r="CT199" s="3">
        <v>17700</v>
      </c>
      <c r="CU199" s="3">
        <v>0</v>
      </c>
      <c r="CV199" s="3">
        <v>8549.4699999999993</v>
      </c>
      <c r="CW199" s="3">
        <v>0</v>
      </c>
      <c r="CX199" s="3">
        <v>9970</v>
      </c>
      <c r="CY199" s="3">
        <v>0</v>
      </c>
      <c r="CZ199" s="3">
        <v>0</v>
      </c>
      <c r="DA199" s="3">
        <v>30000</v>
      </c>
      <c r="DB199" s="3">
        <v>39800</v>
      </c>
      <c r="DC199" s="3">
        <v>31000</v>
      </c>
      <c r="DD199" s="3">
        <v>3150</v>
      </c>
      <c r="DE199" s="3">
        <v>0</v>
      </c>
      <c r="DF199" s="3">
        <v>25425.4</v>
      </c>
      <c r="DG199" s="3">
        <v>127667.7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0</v>
      </c>
      <c r="DN199" s="3">
        <v>0</v>
      </c>
      <c r="DO199" s="3">
        <v>0</v>
      </c>
      <c r="DP199" s="3">
        <v>0</v>
      </c>
      <c r="DQ199" s="3">
        <v>0</v>
      </c>
      <c r="DR199" s="3">
        <v>598309.71</v>
      </c>
      <c r="DS199" s="3">
        <v>25425.4</v>
      </c>
      <c r="DT199" s="3">
        <v>0</v>
      </c>
      <c r="DU199" s="3">
        <v>0</v>
      </c>
      <c r="DV199" s="3">
        <v>0</v>
      </c>
      <c r="DW199" s="3">
        <v>0</v>
      </c>
      <c r="DX199" s="3">
        <v>0</v>
      </c>
      <c r="DY199" s="3" t="s">
        <v>140</v>
      </c>
      <c r="DZ199" s="3">
        <v>0</v>
      </c>
      <c r="EA199" s="3" t="s">
        <v>141</v>
      </c>
    </row>
    <row r="200" spans="1:131" ht="13.5" customHeight="1" x14ac:dyDescent="0.25">
      <c r="A200" s="4" t="s">
        <v>609</v>
      </c>
      <c r="B200" s="3" t="s">
        <v>666</v>
      </c>
      <c r="C200" s="3" t="s">
        <v>366</v>
      </c>
      <c r="D200" s="3" t="s">
        <v>888</v>
      </c>
      <c r="E200" s="3" t="s">
        <v>368</v>
      </c>
      <c r="F200" s="3" t="s">
        <v>139</v>
      </c>
      <c r="G200" s="3">
        <v>0</v>
      </c>
      <c r="H200" s="3">
        <v>0</v>
      </c>
      <c r="I200" s="3">
        <v>0</v>
      </c>
      <c r="J200" s="3">
        <v>0</v>
      </c>
      <c r="K200" s="3">
        <v>88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88</v>
      </c>
      <c r="S200" s="3">
        <v>88</v>
      </c>
      <c r="T200" s="3">
        <v>600</v>
      </c>
      <c r="U200" s="3">
        <v>9.42</v>
      </c>
      <c r="V200" s="3">
        <v>28655.64</v>
      </c>
      <c r="W200" s="3">
        <v>1510.82</v>
      </c>
      <c r="X200" s="3">
        <v>1795.2</v>
      </c>
      <c r="Y200" s="3">
        <v>1320</v>
      </c>
      <c r="Z200" s="3">
        <v>755940.46</v>
      </c>
      <c r="AA200" s="3">
        <v>937571.66</v>
      </c>
      <c r="AB200" s="3">
        <v>991441.25</v>
      </c>
      <c r="AC200" s="6">
        <v>1.0575000000000001</v>
      </c>
      <c r="AD200" s="3">
        <v>991441.25</v>
      </c>
      <c r="AE200" s="3">
        <v>991441.25</v>
      </c>
      <c r="AF200" s="3">
        <v>391971.62</v>
      </c>
      <c r="AG200" s="3">
        <v>0</v>
      </c>
      <c r="AH200" s="3">
        <v>13398</v>
      </c>
      <c r="AI200" s="3">
        <v>4466</v>
      </c>
      <c r="AJ200" s="3">
        <v>99144.13</v>
      </c>
      <c r="AK200" s="3">
        <v>81841.14</v>
      </c>
      <c r="AL200" s="3">
        <v>129330.39</v>
      </c>
      <c r="AM200" s="3">
        <v>82530.720000000001</v>
      </c>
      <c r="AN200" s="3">
        <v>0</v>
      </c>
      <c r="AO200" s="3">
        <v>104828.07</v>
      </c>
      <c r="AP200" s="8">
        <v>0</v>
      </c>
      <c r="AQ200" s="8">
        <v>1</v>
      </c>
      <c r="AR200" s="3">
        <v>235500.79</v>
      </c>
      <c r="AS200" s="3">
        <v>0</v>
      </c>
      <c r="AT200" s="3">
        <v>6765558</v>
      </c>
      <c r="AU200" s="3">
        <v>0</v>
      </c>
      <c r="AV200" s="3">
        <v>5328</v>
      </c>
      <c r="AW200" s="3">
        <v>0</v>
      </c>
      <c r="AX200" s="10">
        <v>0</v>
      </c>
      <c r="AY200" s="10">
        <v>15.49</v>
      </c>
      <c r="AZ200" s="10">
        <v>34.81</v>
      </c>
      <c r="BA200" s="3">
        <v>6766</v>
      </c>
      <c r="BB200" s="3">
        <v>50.3</v>
      </c>
      <c r="BC200" s="3">
        <v>12.53</v>
      </c>
      <c r="BD200" s="3">
        <v>2.0099999999999998</v>
      </c>
      <c r="BE200" s="3">
        <v>1.34</v>
      </c>
      <c r="BF200" s="3">
        <v>0</v>
      </c>
      <c r="BG200" s="3">
        <v>1.17</v>
      </c>
      <c r="BH200" s="3">
        <v>0</v>
      </c>
      <c r="BI200" s="3">
        <v>1.49</v>
      </c>
      <c r="BJ200" s="3">
        <v>0</v>
      </c>
      <c r="BK200" s="3">
        <v>0</v>
      </c>
      <c r="BL200" s="3">
        <v>4.43</v>
      </c>
      <c r="BM200" s="3">
        <v>155000</v>
      </c>
      <c r="BN200" s="3">
        <v>61810.73</v>
      </c>
      <c r="BO200" s="3">
        <v>9500</v>
      </c>
      <c r="BP200" s="3">
        <v>130000</v>
      </c>
      <c r="BQ200" s="3">
        <v>8500</v>
      </c>
      <c r="BR200" s="3">
        <v>0</v>
      </c>
      <c r="BS200" s="3">
        <v>26328.57</v>
      </c>
      <c r="BT200" s="3">
        <v>200709.45</v>
      </c>
      <c r="BU200" s="3">
        <v>0</v>
      </c>
      <c r="BV200" s="3">
        <v>347551.7</v>
      </c>
      <c r="BW200" s="3">
        <v>0</v>
      </c>
      <c r="BX200" s="3">
        <v>0</v>
      </c>
      <c r="BY200" s="3">
        <v>48210.73</v>
      </c>
      <c r="BZ200" s="3">
        <v>409.48</v>
      </c>
      <c r="CA200" s="3">
        <v>35145.64</v>
      </c>
      <c r="CB200" s="3">
        <v>550.62</v>
      </c>
      <c r="CC200" s="3">
        <v>0</v>
      </c>
      <c r="CD200" s="3">
        <v>15356.98</v>
      </c>
      <c r="CE200" s="3">
        <v>84182.46</v>
      </c>
      <c r="CF200" s="3">
        <v>0</v>
      </c>
      <c r="CG200" s="3">
        <v>217551.7</v>
      </c>
      <c r="CH200" s="3">
        <v>18205.28</v>
      </c>
      <c r="CI200" s="3">
        <v>0</v>
      </c>
      <c r="CJ200" s="3">
        <v>0</v>
      </c>
      <c r="CK200" s="3">
        <v>0</v>
      </c>
      <c r="CL200" s="3">
        <v>0</v>
      </c>
      <c r="CM200" s="3">
        <v>0</v>
      </c>
      <c r="CN200" s="3">
        <v>0</v>
      </c>
      <c r="CO200" s="3">
        <v>116526.99</v>
      </c>
      <c r="CP200" s="3">
        <v>0</v>
      </c>
      <c r="CQ200" s="3">
        <v>100000</v>
      </c>
      <c r="CR200" s="3">
        <v>340328.86</v>
      </c>
      <c r="CS200" s="3">
        <v>84784.08</v>
      </c>
      <c r="CT200" s="3">
        <v>13600</v>
      </c>
      <c r="CU200" s="3">
        <v>9090.52</v>
      </c>
      <c r="CV200" s="3">
        <v>7949.38</v>
      </c>
      <c r="CW200" s="3">
        <v>0</v>
      </c>
      <c r="CX200" s="3">
        <v>10092</v>
      </c>
      <c r="CY200" s="3">
        <v>0</v>
      </c>
      <c r="CZ200" s="3">
        <v>0</v>
      </c>
      <c r="DA200" s="3">
        <v>30000</v>
      </c>
      <c r="DB200" s="3">
        <v>27436.85</v>
      </c>
      <c r="DC200" s="3">
        <v>26000</v>
      </c>
      <c r="DD200" s="3">
        <v>2975</v>
      </c>
      <c r="DE200" s="3">
        <v>0</v>
      </c>
      <c r="DF200" s="3">
        <v>26005.32</v>
      </c>
      <c r="DG200" s="3">
        <v>94854.36</v>
      </c>
      <c r="DH200" s="3">
        <v>0</v>
      </c>
      <c r="DI200" s="3">
        <v>0</v>
      </c>
      <c r="DJ200" s="3">
        <v>0</v>
      </c>
      <c r="DK200" s="3">
        <v>0</v>
      </c>
      <c r="DL200" s="3">
        <v>0</v>
      </c>
      <c r="DM200" s="3">
        <v>0</v>
      </c>
      <c r="DN200" s="3">
        <v>0</v>
      </c>
      <c r="DO200" s="3">
        <v>0</v>
      </c>
      <c r="DP200" s="3">
        <v>0</v>
      </c>
      <c r="DQ200" s="3">
        <v>0</v>
      </c>
      <c r="DR200" s="3">
        <v>521782</v>
      </c>
      <c r="DS200" s="3">
        <v>26005.32</v>
      </c>
      <c r="DT200" s="3">
        <v>0</v>
      </c>
      <c r="DU200" s="3">
        <v>0</v>
      </c>
      <c r="DV200" s="3">
        <v>0</v>
      </c>
      <c r="DW200" s="3">
        <v>0</v>
      </c>
      <c r="DX200" s="3">
        <v>0</v>
      </c>
      <c r="DY200" s="3" t="s">
        <v>140</v>
      </c>
      <c r="DZ200" s="3">
        <v>0</v>
      </c>
      <c r="EA200" s="3" t="s">
        <v>141</v>
      </c>
    </row>
    <row r="201" spans="1:131" ht="13.5" customHeight="1" x14ac:dyDescent="0.25">
      <c r="A201" s="4" t="s">
        <v>609</v>
      </c>
      <c r="B201" s="3" t="s">
        <v>666</v>
      </c>
      <c r="C201" s="3" t="s">
        <v>366</v>
      </c>
      <c r="D201" s="3" t="s">
        <v>889</v>
      </c>
      <c r="E201" s="3" t="s">
        <v>369</v>
      </c>
      <c r="F201" s="3" t="s">
        <v>132</v>
      </c>
      <c r="G201" s="3">
        <v>16</v>
      </c>
      <c r="H201" s="3">
        <v>8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24</v>
      </c>
      <c r="R201" s="3">
        <v>0</v>
      </c>
      <c r="S201" s="3">
        <v>24</v>
      </c>
      <c r="T201" s="3">
        <v>200</v>
      </c>
      <c r="U201" s="3">
        <v>3.02</v>
      </c>
      <c r="V201" s="3">
        <v>9186.84</v>
      </c>
      <c r="W201" s="3">
        <v>55.42</v>
      </c>
      <c r="X201" s="3">
        <v>489.6</v>
      </c>
      <c r="Y201" s="3">
        <v>360</v>
      </c>
      <c r="Z201" s="3">
        <v>179743.28</v>
      </c>
      <c r="AA201" s="3">
        <v>222385.26</v>
      </c>
      <c r="AB201" s="3">
        <v>222385.26</v>
      </c>
      <c r="AC201" s="6">
        <v>1</v>
      </c>
      <c r="AD201" s="3">
        <v>210807.97</v>
      </c>
      <c r="AE201" s="3">
        <v>222385.26</v>
      </c>
      <c r="AF201" s="3">
        <v>91811.29</v>
      </c>
      <c r="AG201" s="3">
        <v>0</v>
      </c>
      <c r="AH201" s="3">
        <v>3349.5</v>
      </c>
      <c r="AI201" s="3">
        <v>1116.5</v>
      </c>
      <c r="AJ201" s="3">
        <v>22238.53</v>
      </c>
      <c r="AK201" s="3">
        <v>6172.64</v>
      </c>
      <c r="AL201" s="3">
        <v>25951.51</v>
      </c>
      <c r="AM201" s="3">
        <v>0</v>
      </c>
      <c r="AN201" s="3">
        <v>33794.81</v>
      </c>
      <c r="AO201" s="3">
        <v>0</v>
      </c>
      <c r="AP201" s="8">
        <v>1</v>
      </c>
      <c r="AQ201" s="8">
        <v>0</v>
      </c>
      <c r="AR201" s="3">
        <v>42641.98</v>
      </c>
      <c r="AS201" s="3">
        <v>0</v>
      </c>
      <c r="AT201" s="3">
        <v>2427375</v>
      </c>
      <c r="AU201" s="3">
        <v>0</v>
      </c>
      <c r="AV201" s="3">
        <v>0</v>
      </c>
      <c r="AW201" s="3">
        <v>0</v>
      </c>
      <c r="AX201" s="10">
        <v>13.92</v>
      </c>
      <c r="AY201" s="10">
        <v>0</v>
      </c>
      <c r="AZ201" s="10">
        <v>17.57</v>
      </c>
      <c r="BA201" s="3">
        <v>2427</v>
      </c>
      <c r="BB201" s="3">
        <v>31.49</v>
      </c>
      <c r="BC201" s="3">
        <v>0.9</v>
      </c>
      <c r="BD201" s="3">
        <v>4.57</v>
      </c>
      <c r="BE201" s="3">
        <v>2.17</v>
      </c>
      <c r="BF201" s="3">
        <v>0</v>
      </c>
      <c r="BG201" s="3">
        <v>0</v>
      </c>
      <c r="BH201" s="3">
        <v>0</v>
      </c>
      <c r="BI201" s="3">
        <v>0</v>
      </c>
      <c r="BJ201" s="3">
        <v>0</v>
      </c>
      <c r="BK201" s="3">
        <v>0</v>
      </c>
      <c r="BL201" s="3">
        <v>0</v>
      </c>
      <c r="BM201" s="3">
        <v>60000</v>
      </c>
      <c r="BN201" s="3">
        <v>169859.32</v>
      </c>
      <c r="BO201" s="3">
        <v>8200</v>
      </c>
      <c r="BP201" s="3">
        <v>37000</v>
      </c>
      <c r="BQ201" s="3">
        <v>0</v>
      </c>
      <c r="BR201" s="3">
        <v>0</v>
      </c>
      <c r="BS201" s="3">
        <v>880.46</v>
      </c>
      <c r="BT201" s="3">
        <v>80524.490000000005</v>
      </c>
      <c r="BU201" s="3">
        <v>0</v>
      </c>
      <c r="BV201" s="3">
        <v>151715.62</v>
      </c>
      <c r="BW201" s="3">
        <v>14544.31</v>
      </c>
      <c r="BX201" s="3">
        <v>26030.37</v>
      </c>
      <c r="BY201" s="3">
        <v>158759.32</v>
      </c>
      <c r="BZ201" s="3">
        <v>2938.38</v>
      </c>
      <c r="CA201" s="3">
        <v>8686.56</v>
      </c>
      <c r="CB201" s="3">
        <v>0</v>
      </c>
      <c r="CC201" s="3">
        <v>0</v>
      </c>
      <c r="CD201" s="3">
        <v>671.32</v>
      </c>
      <c r="CE201" s="3">
        <v>75251.070000000007</v>
      </c>
      <c r="CF201" s="3">
        <v>0</v>
      </c>
      <c r="CG201" s="3">
        <v>151715.62</v>
      </c>
      <c r="CH201" s="3">
        <v>1413.46</v>
      </c>
      <c r="CI201" s="3">
        <v>0</v>
      </c>
      <c r="CJ201" s="3">
        <v>0</v>
      </c>
      <c r="CK201" s="3">
        <v>0</v>
      </c>
      <c r="CL201" s="3">
        <v>0</v>
      </c>
      <c r="CM201" s="3">
        <v>0</v>
      </c>
      <c r="CN201" s="3">
        <v>0</v>
      </c>
      <c r="CO201" s="3">
        <v>5273.42</v>
      </c>
      <c r="CP201" s="3">
        <v>0</v>
      </c>
      <c r="CQ201" s="3">
        <v>0</v>
      </c>
      <c r="CR201" s="3">
        <v>76436.789999999994</v>
      </c>
      <c r="CS201" s="3">
        <v>2182.9699999999998</v>
      </c>
      <c r="CT201" s="3">
        <v>11100</v>
      </c>
      <c r="CU201" s="3">
        <v>5261.62</v>
      </c>
      <c r="CV201" s="3">
        <v>0</v>
      </c>
      <c r="CW201" s="3">
        <v>0</v>
      </c>
      <c r="CX201" s="3">
        <v>0</v>
      </c>
      <c r="CY201" s="3">
        <v>0</v>
      </c>
      <c r="CZ201" s="3">
        <v>0</v>
      </c>
      <c r="DA201" s="3">
        <v>0</v>
      </c>
      <c r="DB201" s="3">
        <v>12000</v>
      </c>
      <c r="DC201" s="3">
        <v>7400</v>
      </c>
      <c r="DD201" s="3">
        <v>0</v>
      </c>
      <c r="DE201" s="3">
        <v>0</v>
      </c>
      <c r="DF201" s="3">
        <v>15186.6</v>
      </c>
      <c r="DG201" s="3">
        <v>28313.439999999999</v>
      </c>
      <c r="DH201" s="3">
        <v>0</v>
      </c>
      <c r="DI201" s="3">
        <v>0</v>
      </c>
      <c r="DJ201" s="3">
        <v>0</v>
      </c>
      <c r="DK201" s="3">
        <v>0</v>
      </c>
      <c r="DL201" s="3">
        <v>0</v>
      </c>
      <c r="DM201" s="3">
        <v>0</v>
      </c>
      <c r="DN201" s="3">
        <v>0</v>
      </c>
      <c r="DO201" s="3">
        <v>0</v>
      </c>
      <c r="DP201" s="3">
        <v>0</v>
      </c>
      <c r="DQ201" s="3">
        <v>0</v>
      </c>
      <c r="DR201" s="3">
        <v>105452.65</v>
      </c>
      <c r="DS201" s="3">
        <v>15186.6</v>
      </c>
      <c r="DT201" s="3">
        <v>0</v>
      </c>
      <c r="DU201" s="3">
        <v>0</v>
      </c>
      <c r="DV201" s="3">
        <v>0</v>
      </c>
      <c r="DW201" s="3">
        <v>0</v>
      </c>
      <c r="DX201" s="3">
        <v>0</v>
      </c>
      <c r="DY201" s="3" t="s">
        <v>133</v>
      </c>
      <c r="DZ201" s="3" t="s">
        <v>134</v>
      </c>
      <c r="EA201" s="3" t="s">
        <v>137</v>
      </c>
    </row>
    <row r="202" spans="1:131" ht="13.5" customHeight="1" x14ac:dyDescent="0.25">
      <c r="A202" s="4" t="s">
        <v>609</v>
      </c>
      <c r="B202" s="3" t="s">
        <v>667</v>
      </c>
      <c r="C202" s="3" t="s">
        <v>370</v>
      </c>
      <c r="D202" s="3" t="s">
        <v>890</v>
      </c>
      <c r="E202" s="3" t="s">
        <v>371</v>
      </c>
      <c r="F202" s="3" t="s">
        <v>132</v>
      </c>
      <c r="G202" s="3">
        <v>131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29</v>
      </c>
      <c r="O202" s="3">
        <v>0</v>
      </c>
      <c r="P202" s="3">
        <v>0</v>
      </c>
      <c r="Q202" s="3">
        <v>160</v>
      </c>
      <c r="R202" s="3">
        <v>0</v>
      </c>
      <c r="S202" s="3">
        <v>160</v>
      </c>
      <c r="T202" s="3">
        <v>800</v>
      </c>
      <c r="U202" s="3">
        <v>17.234999999999999</v>
      </c>
      <c r="V202" s="3">
        <v>52428.87</v>
      </c>
      <c r="W202" s="3">
        <v>9436.43</v>
      </c>
      <c r="X202" s="3">
        <v>3264</v>
      </c>
      <c r="Y202" s="3">
        <v>2400</v>
      </c>
      <c r="Z202" s="3">
        <v>900018.96</v>
      </c>
      <c r="AA202" s="3">
        <v>1117132.8500000001</v>
      </c>
      <c r="AB202" s="3">
        <v>1196238.6599999999</v>
      </c>
      <c r="AC202" s="6">
        <v>1.0708</v>
      </c>
      <c r="AD202" s="3">
        <v>1196238.6599999999</v>
      </c>
      <c r="AE202" s="3">
        <v>1196238.6599999999</v>
      </c>
      <c r="AF202" s="3">
        <v>445542.33</v>
      </c>
      <c r="AG202" s="3">
        <v>0</v>
      </c>
      <c r="AH202" s="3">
        <v>22454.400000000001</v>
      </c>
      <c r="AI202" s="3">
        <v>7155.75</v>
      </c>
      <c r="AJ202" s="3">
        <v>89867.33</v>
      </c>
      <c r="AK202" s="3">
        <v>0</v>
      </c>
      <c r="AL202" s="3">
        <v>112677.94</v>
      </c>
      <c r="AM202" s="3">
        <v>0</v>
      </c>
      <c r="AN202" s="3">
        <v>251014.99</v>
      </c>
      <c r="AO202" s="3">
        <v>0</v>
      </c>
      <c r="AP202" s="8">
        <v>1</v>
      </c>
      <c r="AQ202" s="8">
        <v>0</v>
      </c>
      <c r="AR202" s="3">
        <v>296219.7</v>
      </c>
      <c r="AS202" s="3">
        <v>0</v>
      </c>
      <c r="AT202" s="3">
        <v>8117721</v>
      </c>
      <c r="AU202" s="3">
        <v>0</v>
      </c>
      <c r="AV202" s="3">
        <v>0</v>
      </c>
      <c r="AW202" s="3">
        <v>0</v>
      </c>
      <c r="AX202" s="10">
        <v>30.92</v>
      </c>
      <c r="AY202" s="10">
        <v>0</v>
      </c>
      <c r="AZ202" s="10">
        <v>36.49</v>
      </c>
      <c r="BA202" s="3">
        <v>8118</v>
      </c>
      <c r="BB202" s="3">
        <v>67.41</v>
      </c>
      <c r="BC202" s="3">
        <v>3.63</v>
      </c>
      <c r="BD202" s="3">
        <v>2.92</v>
      </c>
      <c r="BE202" s="3">
        <v>1.42</v>
      </c>
      <c r="BF202" s="3">
        <v>0</v>
      </c>
      <c r="BG202" s="3">
        <v>0</v>
      </c>
      <c r="BH202" s="3">
        <v>0</v>
      </c>
      <c r="BI202" s="3">
        <v>2.0699999999999998</v>
      </c>
      <c r="BJ202" s="3">
        <v>0</v>
      </c>
      <c r="BK202" s="3">
        <v>0</v>
      </c>
      <c r="BL202" s="3">
        <v>1.61</v>
      </c>
      <c r="BM202" s="3">
        <v>106573</v>
      </c>
      <c r="BN202" s="3">
        <v>130746.49</v>
      </c>
      <c r="BO202" s="3">
        <v>11523.43</v>
      </c>
      <c r="BP202" s="3">
        <v>150220.15</v>
      </c>
      <c r="BQ202" s="3">
        <v>0</v>
      </c>
      <c r="BR202" s="3">
        <v>0</v>
      </c>
      <c r="BS202" s="3">
        <v>36157.99</v>
      </c>
      <c r="BT202" s="3">
        <v>0</v>
      </c>
      <c r="BU202" s="3">
        <v>0</v>
      </c>
      <c r="BV202" s="3">
        <v>61877.04</v>
      </c>
      <c r="BW202" s="3">
        <v>0</v>
      </c>
      <c r="BX202" s="3">
        <v>0</v>
      </c>
      <c r="BY202" s="3">
        <v>107005.56</v>
      </c>
      <c r="BZ202" s="3">
        <v>0</v>
      </c>
      <c r="CA202" s="3">
        <v>13017.71</v>
      </c>
      <c r="CB202" s="3">
        <v>0</v>
      </c>
      <c r="CC202" s="3">
        <v>22810.03</v>
      </c>
      <c r="CD202" s="3">
        <v>18279.75</v>
      </c>
      <c r="CE202" s="3">
        <v>0</v>
      </c>
      <c r="CF202" s="3">
        <v>0</v>
      </c>
      <c r="CG202" s="3">
        <v>41665.22</v>
      </c>
      <c r="CH202" s="3">
        <v>4862.3599999999997</v>
      </c>
      <c r="CI202" s="3">
        <v>0</v>
      </c>
      <c r="CJ202" s="3">
        <v>0</v>
      </c>
      <c r="CK202" s="3">
        <v>0</v>
      </c>
      <c r="CL202" s="3">
        <v>0</v>
      </c>
      <c r="CM202" s="3">
        <v>0</v>
      </c>
      <c r="CN202" s="3">
        <v>0</v>
      </c>
      <c r="CO202" s="3">
        <v>0</v>
      </c>
      <c r="CP202" s="3">
        <v>0</v>
      </c>
      <c r="CQ202" s="3">
        <v>7175.92</v>
      </c>
      <c r="CR202" s="3">
        <v>547234.68999999994</v>
      </c>
      <c r="CS202" s="3">
        <v>29480.639999999999</v>
      </c>
      <c r="CT202" s="3">
        <v>23740.93</v>
      </c>
      <c r="CU202" s="3">
        <v>11523.43</v>
      </c>
      <c r="CV202" s="3">
        <v>0</v>
      </c>
      <c r="CW202" s="3">
        <v>0</v>
      </c>
      <c r="CX202" s="3">
        <v>16831</v>
      </c>
      <c r="CY202" s="3">
        <v>0</v>
      </c>
      <c r="CZ202" s="3">
        <v>0</v>
      </c>
      <c r="DA202" s="3">
        <v>13035.9</v>
      </c>
      <c r="DB202" s="3">
        <v>13785.37</v>
      </c>
      <c r="DC202" s="3">
        <v>30044.03</v>
      </c>
      <c r="DD202" s="3">
        <v>0</v>
      </c>
      <c r="DE202" s="3">
        <v>0</v>
      </c>
      <c r="DF202" s="3">
        <v>36115</v>
      </c>
      <c r="DG202" s="3">
        <v>137202.44</v>
      </c>
      <c r="DH202" s="3">
        <v>0</v>
      </c>
      <c r="DI202" s="3">
        <v>0</v>
      </c>
      <c r="DJ202" s="3">
        <v>0</v>
      </c>
      <c r="DK202" s="3">
        <v>0</v>
      </c>
      <c r="DL202" s="3">
        <v>0</v>
      </c>
      <c r="DM202" s="3">
        <v>0</v>
      </c>
      <c r="DN202" s="3">
        <v>0</v>
      </c>
      <c r="DO202" s="3">
        <v>0</v>
      </c>
      <c r="DP202" s="3">
        <v>0</v>
      </c>
      <c r="DQ202" s="3">
        <v>0</v>
      </c>
      <c r="DR202" s="3">
        <v>536326.03</v>
      </c>
      <c r="DS202" s="3">
        <v>36115</v>
      </c>
      <c r="DT202" s="3">
        <v>0</v>
      </c>
      <c r="DU202" s="3">
        <v>0</v>
      </c>
      <c r="DV202" s="3">
        <v>0</v>
      </c>
      <c r="DW202" s="3">
        <v>0</v>
      </c>
      <c r="DX202" s="3">
        <v>0</v>
      </c>
      <c r="DY202" s="3" t="s">
        <v>140</v>
      </c>
      <c r="DZ202" s="3">
        <v>0</v>
      </c>
      <c r="EA202" s="3" t="s">
        <v>141</v>
      </c>
    </row>
    <row r="203" spans="1:131" ht="13.5" customHeight="1" x14ac:dyDescent="0.25">
      <c r="A203" s="4" t="s">
        <v>609</v>
      </c>
      <c r="B203" s="3" t="s">
        <v>667</v>
      </c>
      <c r="C203" s="3" t="s">
        <v>370</v>
      </c>
      <c r="D203" s="3" t="s">
        <v>891</v>
      </c>
      <c r="E203" s="3" t="s">
        <v>372</v>
      </c>
      <c r="F203" s="3" t="s">
        <v>139</v>
      </c>
      <c r="G203" s="3">
        <v>0</v>
      </c>
      <c r="H203" s="3">
        <v>0</v>
      </c>
      <c r="I203" s="3">
        <v>0</v>
      </c>
      <c r="J203" s="3">
        <v>0</v>
      </c>
      <c r="K203" s="3">
        <v>66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66</v>
      </c>
      <c r="S203" s="3">
        <v>66</v>
      </c>
      <c r="T203" s="3">
        <v>0</v>
      </c>
      <c r="U203" s="3">
        <v>9.3249999999999993</v>
      </c>
      <c r="V203" s="3">
        <v>28366.65</v>
      </c>
      <c r="W203" s="3">
        <v>2653.18</v>
      </c>
      <c r="X203" s="3">
        <v>1346.4</v>
      </c>
      <c r="Y203" s="3">
        <v>990</v>
      </c>
      <c r="Z203" s="3">
        <v>632490.38</v>
      </c>
      <c r="AA203" s="3">
        <v>786270.48</v>
      </c>
      <c r="AB203" s="3">
        <v>877043.87</v>
      </c>
      <c r="AC203" s="6">
        <v>1.1153999999999999</v>
      </c>
      <c r="AD203" s="3">
        <v>871675.93</v>
      </c>
      <c r="AE203" s="3">
        <v>877043.87</v>
      </c>
      <c r="AF203" s="3">
        <v>326548.46999999997</v>
      </c>
      <c r="AG203" s="3">
        <v>0</v>
      </c>
      <c r="AH203" s="3">
        <v>9591.75</v>
      </c>
      <c r="AI203" s="3">
        <v>3197.25</v>
      </c>
      <c r="AJ203" s="3">
        <v>63468.31</v>
      </c>
      <c r="AK203" s="3">
        <v>0</v>
      </c>
      <c r="AL203" s="3">
        <v>73348.91</v>
      </c>
      <c r="AM203" s="3">
        <v>44632.14</v>
      </c>
      <c r="AN203" s="3">
        <v>0</v>
      </c>
      <c r="AO203" s="3">
        <v>145012.88</v>
      </c>
      <c r="AP203" s="8">
        <v>0</v>
      </c>
      <c r="AQ203" s="8">
        <v>1</v>
      </c>
      <c r="AR203" s="11">
        <v>244553.49</v>
      </c>
      <c r="AS203" s="3">
        <v>0</v>
      </c>
      <c r="AT203" s="3">
        <v>8117721</v>
      </c>
      <c r="AU203" s="3">
        <v>0</v>
      </c>
      <c r="AV203" s="3">
        <v>2499</v>
      </c>
      <c r="AW203" s="3">
        <v>0</v>
      </c>
      <c r="AX203" s="10">
        <v>0</v>
      </c>
      <c r="AY203" s="10">
        <v>17.86</v>
      </c>
      <c r="AZ203" s="10">
        <v>30.13</v>
      </c>
      <c r="BA203" s="3">
        <v>8118</v>
      </c>
      <c r="BB203" s="3">
        <v>47.99</v>
      </c>
      <c r="BC203" s="3">
        <v>2.94</v>
      </c>
      <c r="BD203" s="3">
        <v>0.62</v>
      </c>
      <c r="BE203" s="3">
        <v>0</v>
      </c>
      <c r="BF203" s="3">
        <v>0</v>
      </c>
      <c r="BG203" s="3">
        <v>0.45</v>
      </c>
      <c r="BH203" s="3">
        <v>0</v>
      </c>
      <c r="BI203" s="3">
        <v>2.41</v>
      </c>
      <c r="BJ203" s="3">
        <v>0</v>
      </c>
      <c r="BK203" s="3">
        <v>0</v>
      </c>
      <c r="BL203" s="3">
        <v>30.59</v>
      </c>
      <c r="BM203" s="3">
        <v>103573</v>
      </c>
      <c r="BN203" s="3">
        <v>75123.63</v>
      </c>
      <c r="BO203" s="3">
        <v>1371.75</v>
      </c>
      <c r="BP203" s="3">
        <v>118361.22</v>
      </c>
      <c r="BQ203" s="3">
        <v>10000</v>
      </c>
      <c r="BR203" s="3">
        <v>0</v>
      </c>
      <c r="BS203" s="3">
        <v>54771.13</v>
      </c>
      <c r="BT203" s="3">
        <v>0</v>
      </c>
      <c r="BU203" s="3">
        <v>0</v>
      </c>
      <c r="BV203" s="3">
        <v>837672.11</v>
      </c>
      <c r="BW203" s="3">
        <v>0</v>
      </c>
      <c r="BX203" s="3">
        <v>3585.04</v>
      </c>
      <c r="BY203" s="3">
        <v>70095.55</v>
      </c>
      <c r="BZ203" s="3">
        <v>1371.75</v>
      </c>
      <c r="CA203" s="3">
        <v>3046.22</v>
      </c>
      <c r="CB203" s="3">
        <v>6386.59</v>
      </c>
      <c r="CC203" s="3">
        <v>0</v>
      </c>
      <c r="CD203" s="3">
        <v>34451.24</v>
      </c>
      <c r="CE203" s="3">
        <v>0</v>
      </c>
      <c r="CF203" s="3">
        <v>0</v>
      </c>
      <c r="CG203" s="3">
        <v>242846.16</v>
      </c>
      <c r="CH203" s="3">
        <v>3852.34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0</v>
      </c>
      <c r="CP203" s="3">
        <v>0</v>
      </c>
      <c r="CQ203" s="3">
        <v>346536.05</v>
      </c>
      <c r="CR203" s="3">
        <v>389566.37</v>
      </c>
      <c r="CS203" s="3">
        <v>23905.62</v>
      </c>
      <c r="CT203" s="3">
        <v>5028.08</v>
      </c>
      <c r="CU203" s="3">
        <v>0</v>
      </c>
      <c r="CV203" s="3">
        <v>3613.41</v>
      </c>
      <c r="CW203" s="3">
        <v>0</v>
      </c>
      <c r="CX203" s="3">
        <v>19583.939999999999</v>
      </c>
      <c r="CY203" s="3">
        <v>0</v>
      </c>
      <c r="CZ203" s="3">
        <v>0</v>
      </c>
      <c r="DA203" s="3">
        <v>248289.9</v>
      </c>
      <c r="DB203" s="3">
        <v>20714.599999999999</v>
      </c>
      <c r="DC203" s="3">
        <v>23672.240000000002</v>
      </c>
      <c r="DD203" s="3">
        <v>3500</v>
      </c>
      <c r="DE203" s="3">
        <v>0</v>
      </c>
      <c r="DF203" s="3">
        <v>36115</v>
      </c>
      <c r="DG203" s="3">
        <v>115315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0</v>
      </c>
      <c r="DN203" s="3">
        <v>0</v>
      </c>
      <c r="DO203" s="3">
        <v>0</v>
      </c>
      <c r="DP203" s="3">
        <v>0</v>
      </c>
      <c r="DQ203" s="3">
        <v>0</v>
      </c>
      <c r="DR203" s="3">
        <v>414128.59</v>
      </c>
      <c r="DS203" s="3">
        <v>36115</v>
      </c>
      <c r="DT203" s="3">
        <v>0</v>
      </c>
      <c r="DU203" s="3">
        <v>0</v>
      </c>
      <c r="DV203" s="3">
        <v>0</v>
      </c>
      <c r="DW203" s="3">
        <v>0</v>
      </c>
      <c r="DX203" s="3">
        <v>0</v>
      </c>
      <c r="DY203" s="3" t="s">
        <v>140</v>
      </c>
      <c r="DZ203" s="3"/>
      <c r="EA203" s="3" t="s">
        <v>141</v>
      </c>
    </row>
    <row r="204" spans="1:131" ht="13.5" customHeight="1" x14ac:dyDescent="0.25">
      <c r="A204" s="4" t="s">
        <v>609</v>
      </c>
      <c r="B204" s="3" t="s">
        <v>668</v>
      </c>
      <c r="C204" s="3" t="s">
        <v>373</v>
      </c>
      <c r="D204" s="3" t="s">
        <v>892</v>
      </c>
      <c r="E204" s="3" t="s">
        <v>374</v>
      </c>
      <c r="F204" s="3" t="s">
        <v>144</v>
      </c>
      <c r="G204" s="3">
        <v>80</v>
      </c>
      <c r="H204" s="3">
        <v>0</v>
      </c>
      <c r="I204" s="3">
        <v>0</v>
      </c>
      <c r="J204" s="3">
        <v>0</v>
      </c>
      <c r="K204" s="3">
        <v>50</v>
      </c>
      <c r="L204" s="3">
        <v>0</v>
      </c>
      <c r="M204" s="3">
        <v>0</v>
      </c>
      <c r="N204" s="3">
        <v>26</v>
      </c>
      <c r="O204" s="3">
        <v>0</v>
      </c>
      <c r="P204" s="3">
        <v>0</v>
      </c>
      <c r="Q204" s="3">
        <v>106</v>
      </c>
      <c r="R204" s="3">
        <v>50</v>
      </c>
      <c r="S204" s="3">
        <v>156</v>
      </c>
      <c r="T204" s="3">
        <v>1000</v>
      </c>
      <c r="U204" s="3">
        <v>19.151</v>
      </c>
      <c r="V204" s="3">
        <v>58257.34</v>
      </c>
      <c r="W204" s="3">
        <v>8645.07</v>
      </c>
      <c r="X204" s="3">
        <v>3182.4</v>
      </c>
      <c r="Y204" s="3">
        <v>2340</v>
      </c>
      <c r="Z204" s="3">
        <v>1180199.78</v>
      </c>
      <c r="AA204" s="3">
        <v>1467096.63</v>
      </c>
      <c r="AB204" s="3">
        <v>1495741.17</v>
      </c>
      <c r="AC204" s="6">
        <v>1.0195000000000001</v>
      </c>
      <c r="AD204" s="3">
        <v>1495741.17</v>
      </c>
      <c r="AE204" s="3">
        <v>1495741.17</v>
      </c>
      <c r="AF204" s="3">
        <v>596829.48</v>
      </c>
      <c r="AG204" s="3">
        <v>0</v>
      </c>
      <c r="AH204" s="3">
        <v>25384.41</v>
      </c>
      <c r="AI204" s="3">
        <v>7714</v>
      </c>
      <c r="AJ204" s="3">
        <v>149574.12</v>
      </c>
      <c r="AK204" s="3">
        <v>10423.32</v>
      </c>
      <c r="AL204" s="3">
        <v>91378.63</v>
      </c>
      <c r="AM204" s="3">
        <v>203847.94</v>
      </c>
      <c r="AN204" s="3">
        <v>75439.609200000006</v>
      </c>
      <c r="AO204" s="3">
        <v>64263.370799999997</v>
      </c>
      <c r="AP204" s="8">
        <v>0.54</v>
      </c>
      <c r="AQ204" s="8">
        <v>0.46</v>
      </c>
      <c r="AR204" s="3">
        <v>315541.39</v>
      </c>
      <c r="AS204" s="3">
        <v>0</v>
      </c>
      <c r="AT204" s="3">
        <v>2795650</v>
      </c>
      <c r="AU204" s="3">
        <v>2969</v>
      </c>
      <c r="AV204" s="3">
        <v>6088</v>
      </c>
      <c r="AW204" s="3">
        <v>0</v>
      </c>
      <c r="AX204" s="10">
        <v>32.18</v>
      </c>
      <c r="AY204" s="10">
        <v>17.79</v>
      </c>
      <c r="AZ204" s="10">
        <v>112.87</v>
      </c>
      <c r="BA204" s="3">
        <v>2796</v>
      </c>
      <c r="BB204" s="3">
        <v>162.84</v>
      </c>
      <c r="BC204" s="3">
        <v>46.5</v>
      </c>
      <c r="BD204" s="3">
        <v>18.010000000000002</v>
      </c>
      <c r="BE204" s="3">
        <v>3.1</v>
      </c>
      <c r="BF204" s="3">
        <v>0</v>
      </c>
      <c r="BG204" s="3">
        <v>7.16</v>
      </c>
      <c r="BH204" s="3">
        <v>0</v>
      </c>
      <c r="BI204" s="3">
        <v>8.94</v>
      </c>
      <c r="BJ204" s="3">
        <v>0</v>
      </c>
      <c r="BK204" s="3">
        <v>0</v>
      </c>
      <c r="BL204" s="3">
        <v>17.88</v>
      </c>
      <c r="BM204" s="3">
        <v>300000</v>
      </c>
      <c r="BN204" s="3">
        <v>245315.53</v>
      </c>
      <c r="BO204" s="3">
        <v>17545.37</v>
      </c>
      <c r="BP204" s="3">
        <v>275000</v>
      </c>
      <c r="BQ204" s="3">
        <v>58070.29</v>
      </c>
      <c r="BR204" s="3">
        <v>0</v>
      </c>
      <c r="BS204" s="3">
        <v>69525.38</v>
      </c>
      <c r="BT204" s="3">
        <v>0</v>
      </c>
      <c r="BU204" s="3">
        <v>0</v>
      </c>
      <c r="BV204" s="3">
        <v>88537.79</v>
      </c>
      <c r="BW204" s="3">
        <v>49631.53</v>
      </c>
      <c r="BX204" s="3">
        <v>127146.14</v>
      </c>
      <c r="BY204" s="3">
        <v>193679.25</v>
      </c>
      <c r="BZ204" s="3">
        <v>8828.18</v>
      </c>
      <c r="CA204" s="3">
        <v>80698.42</v>
      </c>
      <c r="CB204" s="3">
        <v>37745.69</v>
      </c>
      <c r="CC204" s="3">
        <v>0</v>
      </c>
      <c r="CD204" s="3">
        <v>42944.98</v>
      </c>
      <c r="CE204" s="3">
        <v>0</v>
      </c>
      <c r="CF204" s="3">
        <v>0</v>
      </c>
      <c r="CG204" s="3">
        <v>33701.760000000002</v>
      </c>
      <c r="CH204" s="3">
        <v>5687.78</v>
      </c>
      <c r="CI204" s="3">
        <v>1276.28</v>
      </c>
      <c r="CJ204" s="3">
        <v>57.36</v>
      </c>
      <c r="CK204" s="3">
        <v>883.83</v>
      </c>
      <c r="CL204" s="3">
        <v>320.97000000000003</v>
      </c>
      <c r="CM204" s="3">
        <v>0</v>
      </c>
      <c r="CN204" s="3">
        <v>207.15</v>
      </c>
      <c r="CO204" s="3">
        <v>0</v>
      </c>
      <c r="CP204" s="3">
        <v>0</v>
      </c>
      <c r="CQ204" s="3">
        <v>4836.03</v>
      </c>
      <c r="CR204" s="3">
        <v>455244.37</v>
      </c>
      <c r="CS204" s="3">
        <v>130003.54</v>
      </c>
      <c r="CT204" s="3">
        <v>50360</v>
      </c>
      <c r="CU204" s="3">
        <v>8659.83</v>
      </c>
      <c r="CV204" s="3">
        <v>20003.63</v>
      </c>
      <c r="CW204" s="3">
        <v>0</v>
      </c>
      <c r="CX204" s="3">
        <v>25000</v>
      </c>
      <c r="CY204" s="3">
        <v>0</v>
      </c>
      <c r="CZ204" s="3">
        <v>0</v>
      </c>
      <c r="DA204" s="3">
        <v>50000</v>
      </c>
      <c r="DB204" s="3">
        <v>60000</v>
      </c>
      <c r="DC204" s="3">
        <v>55000</v>
      </c>
      <c r="DD204" s="3">
        <v>20324.599999999999</v>
      </c>
      <c r="DE204" s="3">
        <v>0</v>
      </c>
      <c r="DF204" s="3">
        <v>18581.27</v>
      </c>
      <c r="DG204" s="3">
        <v>193417.75</v>
      </c>
      <c r="DH204" s="3">
        <v>0</v>
      </c>
      <c r="DI204" s="3">
        <v>0</v>
      </c>
      <c r="DJ204" s="3">
        <v>0</v>
      </c>
      <c r="DK204" s="3">
        <v>0</v>
      </c>
      <c r="DL204" s="3">
        <v>0</v>
      </c>
      <c r="DM204" s="3">
        <v>0</v>
      </c>
      <c r="DN204" s="3">
        <v>0</v>
      </c>
      <c r="DO204" s="3">
        <v>0</v>
      </c>
      <c r="DP204" s="3">
        <v>0</v>
      </c>
      <c r="DQ204" s="3">
        <v>0</v>
      </c>
      <c r="DR204" s="3">
        <v>899486.64</v>
      </c>
      <c r="DS204" s="3">
        <v>18581.27</v>
      </c>
      <c r="DT204" s="3">
        <v>0</v>
      </c>
      <c r="DU204" s="3">
        <v>0</v>
      </c>
      <c r="DV204" s="3">
        <v>0</v>
      </c>
      <c r="DW204" s="3">
        <v>0</v>
      </c>
      <c r="DX204" s="3">
        <v>0</v>
      </c>
      <c r="DY204" s="3" t="s">
        <v>149</v>
      </c>
      <c r="DZ204" s="3">
        <v>0</v>
      </c>
      <c r="EA204" s="3" t="s">
        <v>141</v>
      </c>
    </row>
    <row r="205" spans="1:131" ht="13.5" customHeight="1" x14ac:dyDescent="0.25">
      <c r="A205" s="4" t="s">
        <v>609</v>
      </c>
      <c r="B205" s="3" t="s">
        <v>668</v>
      </c>
      <c r="C205" s="3" t="s">
        <v>373</v>
      </c>
      <c r="D205" s="3" t="s">
        <v>893</v>
      </c>
      <c r="E205" s="3" t="s">
        <v>375</v>
      </c>
      <c r="F205" s="3" t="s">
        <v>144</v>
      </c>
      <c r="G205" s="3">
        <v>168</v>
      </c>
      <c r="H205" s="3">
        <v>0</v>
      </c>
      <c r="I205" s="3">
        <v>0</v>
      </c>
      <c r="J205" s="3">
        <v>0</v>
      </c>
      <c r="K205" s="3">
        <v>110</v>
      </c>
      <c r="L205" s="3">
        <v>0</v>
      </c>
      <c r="M205" s="3">
        <v>0</v>
      </c>
      <c r="N205" s="3">
        <v>40</v>
      </c>
      <c r="O205" s="3">
        <v>0</v>
      </c>
      <c r="P205" s="3">
        <v>0</v>
      </c>
      <c r="Q205" s="3">
        <v>208</v>
      </c>
      <c r="R205" s="3">
        <v>110</v>
      </c>
      <c r="S205" s="3">
        <v>318</v>
      </c>
      <c r="T205" s="3">
        <v>4600</v>
      </c>
      <c r="U205" s="3">
        <v>29</v>
      </c>
      <c r="V205" s="3">
        <v>88218</v>
      </c>
      <c r="W205" s="3">
        <v>14361.37</v>
      </c>
      <c r="X205" s="3">
        <v>6487.2</v>
      </c>
      <c r="Y205" s="3">
        <v>4770</v>
      </c>
      <c r="Z205" s="3">
        <v>2045648.8</v>
      </c>
      <c r="AA205" s="3">
        <v>2551850.13</v>
      </c>
      <c r="AB205" s="3">
        <v>2554353.91</v>
      </c>
      <c r="AC205" s="6">
        <v>1.0009999999999999</v>
      </c>
      <c r="AD205" s="3">
        <v>2554353.91</v>
      </c>
      <c r="AE205" s="3">
        <v>2554353.91</v>
      </c>
      <c r="AF205" s="3">
        <v>1021584.93</v>
      </c>
      <c r="AG205" s="3">
        <v>0</v>
      </c>
      <c r="AH205" s="3">
        <v>66128.08</v>
      </c>
      <c r="AI205" s="3">
        <v>15732.5</v>
      </c>
      <c r="AJ205" s="3">
        <v>255435.39</v>
      </c>
      <c r="AK205" s="3">
        <v>3289.47</v>
      </c>
      <c r="AL205" s="3">
        <v>113234.36</v>
      </c>
      <c r="AM205" s="3">
        <v>432186.56</v>
      </c>
      <c r="AN205" s="3">
        <v>157009.53520000001</v>
      </c>
      <c r="AO205" s="3">
        <v>123364.6348</v>
      </c>
      <c r="AP205" s="8">
        <v>0.56000000000000005</v>
      </c>
      <c r="AQ205" s="8">
        <v>0.44</v>
      </c>
      <c r="AR205" s="3">
        <v>508705.11</v>
      </c>
      <c r="AS205" s="3">
        <v>0</v>
      </c>
      <c r="AT205" s="3">
        <v>4383439</v>
      </c>
      <c r="AU205" s="3">
        <v>4914</v>
      </c>
      <c r="AV205" s="3">
        <v>10517</v>
      </c>
      <c r="AW205" s="3">
        <v>0</v>
      </c>
      <c r="AX205" s="10">
        <v>42.92</v>
      </c>
      <c r="AY205" s="10">
        <v>21.04</v>
      </c>
      <c r="AZ205" s="10">
        <v>116.05</v>
      </c>
      <c r="BA205" s="3">
        <v>4383</v>
      </c>
      <c r="BB205" s="3">
        <v>180.01</v>
      </c>
      <c r="BC205" s="3">
        <v>49.92</v>
      </c>
      <c r="BD205" s="3">
        <v>20.49</v>
      </c>
      <c r="BE205" s="3">
        <v>0</v>
      </c>
      <c r="BF205" s="3">
        <v>0</v>
      </c>
      <c r="BG205" s="3">
        <v>5.66</v>
      </c>
      <c r="BH205" s="3">
        <v>0</v>
      </c>
      <c r="BI205" s="3">
        <v>13.69</v>
      </c>
      <c r="BJ205" s="3">
        <v>0</v>
      </c>
      <c r="BK205" s="3">
        <v>0</v>
      </c>
      <c r="BL205" s="3">
        <v>0</v>
      </c>
      <c r="BM205" s="3">
        <v>270000</v>
      </c>
      <c r="BN205" s="3">
        <v>212516.26</v>
      </c>
      <c r="BO205" s="3">
        <v>21377.39</v>
      </c>
      <c r="BP205" s="3">
        <v>430000</v>
      </c>
      <c r="BQ205" s="3">
        <v>25000</v>
      </c>
      <c r="BR205" s="3">
        <v>0</v>
      </c>
      <c r="BS205" s="3">
        <v>122602.85</v>
      </c>
      <c r="BT205" s="3">
        <v>0</v>
      </c>
      <c r="BU205" s="3">
        <v>0</v>
      </c>
      <c r="BV205" s="3">
        <v>17657.32</v>
      </c>
      <c r="BW205" s="3">
        <v>13704.13</v>
      </c>
      <c r="BX205" s="3">
        <v>0</v>
      </c>
      <c r="BY205" s="3">
        <v>121389.75999999999</v>
      </c>
      <c r="BZ205" s="3">
        <v>21377.39</v>
      </c>
      <c r="CA205" s="3">
        <v>13687.05</v>
      </c>
      <c r="CB205" s="3">
        <v>132.54</v>
      </c>
      <c r="CC205" s="3">
        <v>0</v>
      </c>
      <c r="CD205" s="3">
        <v>32163.62</v>
      </c>
      <c r="CE205" s="3">
        <v>0</v>
      </c>
      <c r="CF205" s="3">
        <v>0</v>
      </c>
      <c r="CG205" s="3">
        <v>17515.46</v>
      </c>
      <c r="CH205" s="3">
        <v>22587.919999999998</v>
      </c>
      <c r="CI205" s="3">
        <v>1310.87</v>
      </c>
      <c r="CJ205" s="3">
        <v>173.18</v>
      </c>
      <c r="CK205" s="3">
        <v>1585.98</v>
      </c>
      <c r="CL205" s="3">
        <v>50.05</v>
      </c>
      <c r="CM205" s="3">
        <v>0</v>
      </c>
      <c r="CN205" s="3">
        <v>28058.959999999999</v>
      </c>
      <c r="CO205" s="3">
        <v>0</v>
      </c>
      <c r="CP205" s="3">
        <v>0</v>
      </c>
      <c r="CQ205" s="3">
        <v>141.86000000000001</v>
      </c>
      <c r="CR205" s="3">
        <v>789079.28</v>
      </c>
      <c r="CS205" s="3">
        <v>218825.28</v>
      </c>
      <c r="CT205" s="3">
        <v>89815.63</v>
      </c>
      <c r="CU205" s="3">
        <v>0</v>
      </c>
      <c r="CV205" s="3">
        <v>24817.41</v>
      </c>
      <c r="CW205" s="3">
        <v>0</v>
      </c>
      <c r="CX205" s="3">
        <v>60000</v>
      </c>
      <c r="CY205" s="3">
        <v>0</v>
      </c>
      <c r="CZ205" s="3">
        <v>0</v>
      </c>
      <c r="DA205" s="3">
        <v>0</v>
      </c>
      <c r="DB205" s="3">
        <v>37018.980000000003</v>
      </c>
      <c r="DC205" s="3">
        <v>86000</v>
      </c>
      <c r="DD205" s="3">
        <v>8000</v>
      </c>
      <c r="DE205" s="3">
        <v>0</v>
      </c>
      <c r="DF205" s="3">
        <v>14293.4</v>
      </c>
      <c r="DG205" s="3">
        <v>414726.97</v>
      </c>
      <c r="DH205" s="3">
        <v>0</v>
      </c>
      <c r="DI205" s="3">
        <v>0</v>
      </c>
      <c r="DJ205" s="3">
        <v>0</v>
      </c>
      <c r="DK205" s="3">
        <v>0</v>
      </c>
      <c r="DL205" s="3">
        <v>0</v>
      </c>
      <c r="DM205" s="3">
        <v>0</v>
      </c>
      <c r="DN205" s="3">
        <v>0</v>
      </c>
      <c r="DO205" s="3">
        <v>0</v>
      </c>
      <c r="DP205" s="3">
        <v>0</v>
      </c>
      <c r="DQ205" s="3">
        <v>0</v>
      </c>
      <c r="DR205" s="3">
        <v>1638336.14</v>
      </c>
      <c r="DS205" s="3">
        <v>14293.4</v>
      </c>
      <c r="DT205" s="3">
        <v>0</v>
      </c>
      <c r="DU205" s="3">
        <v>0</v>
      </c>
      <c r="DV205" s="3">
        <v>0</v>
      </c>
      <c r="DW205" s="3">
        <v>0</v>
      </c>
      <c r="DX205" s="3">
        <v>0</v>
      </c>
      <c r="DY205" s="3" t="s">
        <v>133</v>
      </c>
      <c r="DZ205" s="3" t="s">
        <v>134</v>
      </c>
      <c r="EA205" s="3" t="s">
        <v>141</v>
      </c>
    </row>
    <row r="206" spans="1:131" ht="13.5" customHeight="1" x14ac:dyDescent="0.25">
      <c r="A206" s="4" t="s">
        <v>609</v>
      </c>
      <c r="B206" s="3" t="s">
        <v>668</v>
      </c>
      <c r="C206" s="3" t="s">
        <v>373</v>
      </c>
      <c r="D206" s="3" t="s">
        <v>894</v>
      </c>
      <c r="E206" s="3" t="s">
        <v>376</v>
      </c>
      <c r="F206" s="3" t="s">
        <v>144</v>
      </c>
      <c r="G206" s="3">
        <v>88</v>
      </c>
      <c r="H206" s="3">
        <v>0</v>
      </c>
      <c r="I206" s="3">
        <v>0</v>
      </c>
      <c r="J206" s="3">
        <v>0</v>
      </c>
      <c r="K206" s="3">
        <v>46</v>
      </c>
      <c r="L206" s="3">
        <v>0</v>
      </c>
      <c r="M206" s="3">
        <v>0</v>
      </c>
      <c r="N206" s="3">
        <v>29</v>
      </c>
      <c r="O206" s="3">
        <v>0</v>
      </c>
      <c r="P206" s="3">
        <v>0</v>
      </c>
      <c r="Q206" s="3">
        <v>117</v>
      </c>
      <c r="R206" s="3">
        <v>46</v>
      </c>
      <c r="S206" s="3">
        <v>163</v>
      </c>
      <c r="T206" s="3">
        <v>1000</v>
      </c>
      <c r="U206" s="3">
        <v>22.5</v>
      </c>
      <c r="V206" s="3">
        <v>68445</v>
      </c>
      <c r="W206" s="3">
        <v>12289.92</v>
      </c>
      <c r="X206" s="3">
        <v>3325.2</v>
      </c>
      <c r="Y206" s="3">
        <v>2445</v>
      </c>
      <c r="Z206" s="3">
        <v>1226154.45</v>
      </c>
      <c r="AA206" s="3">
        <v>1521923.82</v>
      </c>
      <c r="AB206" s="3">
        <v>1543057.17</v>
      </c>
      <c r="AC206" s="6">
        <v>1.0139</v>
      </c>
      <c r="AD206" s="3">
        <v>1543057.17</v>
      </c>
      <c r="AE206" s="3">
        <v>1543057.17</v>
      </c>
      <c r="AF206" s="3">
        <v>612491.42000000004</v>
      </c>
      <c r="AG206" s="3">
        <v>0</v>
      </c>
      <c r="AH206" s="3">
        <v>27985.15</v>
      </c>
      <c r="AI206" s="3">
        <v>8221.5</v>
      </c>
      <c r="AJ206" s="3">
        <v>154305.72</v>
      </c>
      <c r="AK206" s="3">
        <v>214451.93</v>
      </c>
      <c r="AL206" s="3">
        <v>120250.87</v>
      </c>
      <c r="AM206" s="3">
        <v>147361.75</v>
      </c>
      <c r="AN206" s="3">
        <v>131419.27979999999</v>
      </c>
      <c r="AO206" s="3">
        <v>99140.860199999996</v>
      </c>
      <c r="AP206" s="8">
        <v>0.56999999999999995</v>
      </c>
      <c r="AQ206" s="8">
        <v>0.43</v>
      </c>
      <c r="AR206" s="3">
        <v>316902.71999999997</v>
      </c>
      <c r="AS206" s="3">
        <v>0</v>
      </c>
      <c r="AT206" s="3">
        <v>4195206</v>
      </c>
      <c r="AU206" s="3">
        <v>1928</v>
      </c>
      <c r="AV206" s="3">
        <v>4023</v>
      </c>
      <c r="AW206" s="3">
        <v>0</v>
      </c>
      <c r="AX206" s="10">
        <v>35.18</v>
      </c>
      <c r="AY206" s="10">
        <v>19.77</v>
      </c>
      <c r="AZ206" s="10">
        <v>75.540000000000006</v>
      </c>
      <c r="BA206" s="3">
        <v>4195</v>
      </c>
      <c r="BB206" s="3">
        <v>130.49</v>
      </c>
      <c r="BC206" s="3">
        <v>53.08</v>
      </c>
      <c r="BD206" s="3">
        <v>26.12</v>
      </c>
      <c r="BE206" s="3">
        <v>13.58</v>
      </c>
      <c r="BF206" s="3">
        <v>0</v>
      </c>
      <c r="BG206" s="3">
        <v>0</v>
      </c>
      <c r="BH206" s="3">
        <v>0</v>
      </c>
      <c r="BI206" s="3">
        <v>0</v>
      </c>
      <c r="BJ206" s="3">
        <v>0</v>
      </c>
      <c r="BK206" s="3">
        <v>0</v>
      </c>
      <c r="BL206" s="3">
        <v>7.15</v>
      </c>
      <c r="BM206" s="3">
        <v>351713.32</v>
      </c>
      <c r="BN206" s="3">
        <v>162853.39000000001</v>
      </c>
      <c r="BO206" s="3">
        <v>64410.34</v>
      </c>
      <c r="BP206" s="3">
        <v>340000</v>
      </c>
      <c r="BQ206" s="3">
        <v>39686.949999999997</v>
      </c>
      <c r="BR206" s="3">
        <v>0</v>
      </c>
      <c r="BS206" s="3">
        <v>34933.599999999999</v>
      </c>
      <c r="BT206" s="3">
        <v>0</v>
      </c>
      <c r="BU206" s="3">
        <v>0</v>
      </c>
      <c r="BV206" s="3">
        <v>128150.22</v>
      </c>
      <c r="BW206" s="3">
        <v>0</v>
      </c>
      <c r="BX206" s="3">
        <v>60584.800000000003</v>
      </c>
      <c r="BY206" s="3">
        <v>52045.61</v>
      </c>
      <c r="BZ206" s="3">
        <v>7393.91</v>
      </c>
      <c r="CA206" s="3">
        <v>95663.09</v>
      </c>
      <c r="CB206" s="3">
        <v>39395.86</v>
      </c>
      <c r="CC206" s="3">
        <v>0</v>
      </c>
      <c r="CD206" s="3">
        <v>14798.01</v>
      </c>
      <c r="CE206" s="3">
        <v>0</v>
      </c>
      <c r="CF206" s="3">
        <v>0</v>
      </c>
      <c r="CG206" s="3">
        <v>97778.33</v>
      </c>
      <c r="CH206" s="3">
        <v>17404.59</v>
      </c>
      <c r="CI206" s="3">
        <v>1245.04</v>
      </c>
      <c r="CJ206" s="3">
        <v>62.25</v>
      </c>
      <c r="CK206" s="3">
        <v>600.63</v>
      </c>
      <c r="CL206" s="3">
        <v>291.08999999999997</v>
      </c>
      <c r="CM206" s="3">
        <v>0</v>
      </c>
      <c r="CN206" s="3">
        <v>18708.87</v>
      </c>
      <c r="CO206" s="3">
        <v>0</v>
      </c>
      <c r="CP206" s="3">
        <v>0</v>
      </c>
      <c r="CQ206" s="3">
        <v>371.89</v>
      </c>
      <c r="CR206" s="3">
        <v>547462.86</v>
      </c>
      <c r="CS206" s="3">
        <v>222698.54</v>
      </c>
      <c r="CT206" s="3">
        <v>109562.74</v>
      </c>
      <c r="CU206" s="3">
        <v>56954.18</v>
      </c>
      <c r="CV206" s="3">
        <v>0</v>
      </c>
      <c r="CW206" s="3">
        <v>0</v>
      </c>
      <c r="CX206" s="3">
        <v>0</v>
      </c>
      <c r="CY206" s="3">
        <v>0</v>
      </c>
      <c r="CZ206" s="3">
        <v>0</v>
      </c>
      <c r="DA206" s="3">
        <v>30000</v>
      </c>
      <c r="DB206" s="3">
        <v>33406</v>
      </c>
      <c r="DC206" s="3">
        <v>68000</v>
      </c>
      <c r="DD206" s="3">
        <v>0</v>
      </c>
      <c r="DE206" s="3">
        <v>0</v>
      </c>
      <c r="DF206" s="3">
        <v>25512.69</v>
      </c>
      <c r="DG206" s="3">
        <v>243736.28</v>
      </c>
      <c r="DH206" s="3">
        <v>0</v>
      </c>
      <c r="DI206" s="3">
        <v>0</v>
      </c>
      <c r="DJ206" s="3">
        <v>0</v>
      </c>
      <c r="DK206" s="3">
        <v>0</v>
      </c>
      <c r="DL206" s="3">
        <v>0</v>
      </c>
      <c r="DM206" s="3">
        <v>0</v>
      </c>
      <c r="DN206" s="3">
        <v>0</v>
      </c>
      <c r="DO206" s="3">
        <v>0</v>
      </c>
      <c r="DP206" s="3">
        <v>0</v>
      </c>
      <c r="DQ206" s="3">
        <v>0</v>
      </c>
      <c r="DR206" s="3">
        <v>875343.44</v>
      </c>
      <c r="DS206" s="3">
        <v>25512.7</v>
      </c>
      <c r="DT206" s="3">
        <v>0</v>
      </c>
      <c r="DU206" s="3">
        <v>0</v>
      </c>
      <c r="DV206" s="3">
        <v>0</v>
      </c>
      <c r="DW206" s="3">
        <v>0</v>
      </c>
      <c r="DX206" s="3">
        <v>0</v>
      </c>
      <c r="DY206" s="3" t="s">
        <v>149</v>
      </c>
      <c r="DZ206" s="3">
        <v>0</v>
      </c>
      <c r="EA206" s="3" t="s">
        <v>141</v>
      </c>
    </row>
    <row r="207" spans="1:131" ht="13.5" customHeight="1" x14ac:dyDescent="0.25">
      <c r="A207" s="4" t="s">
        <v>609</v>
      </c>
      <c r="B207" s="3" t="s">
        <v>669</v>
      </c>
      <c r="C207" s="3" t="s">
        <v>377</v>
      </c>
      <c r="D207" s="3" t="s">
        <v>895</v>
      </c>
      <c r="E207" s="3" t="s">
        <v>378</v>
      </c>
      <c r="F207" s="3" t="s">
        <v>132</v>
      </c>
      <c r="G207" s="3">
        <v>4175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1035</v>
      </c>
      <c r="O207" s="3">
        <v>0</v>
      </c>
      <c r="P207" s="3">
        <v>0</v>
      </c>
      <c r="Q207" s="3">
        <v>5210</v>
      </c>
      <c r="R207" s="3">
        <v>0</v>
      </c>
      <c r="S207" s="3">
        <v>5210</v>
      </c>
      <c r="T207" s="3">
        <v>77800</v>
      </c>
      <c r="U207" s="3">
        <v>407.95299999999997</v>
      </c>
      <c r="V207" s="3">
        <v>1240993.03</v>
      </c>
      <c r="W207" s="3">
        <v>198894.1</v>
      </c>
      <c r="X207" s="3">
        <v>106284</v>
      </c>
      <c r="Y207" s="3">
        <v>78150</v>
      </c>
      <c r="Z207" s="3">
        <v>27263842.969999999</v>
      </c>
      <c r="AA207" s="3">
        <v>34184325.549999997</v>
      </c>
      <c r="AB207" s="3">
        <v>34184325.549999997</v>
      </c>
      <c r="AC207" s="6">
        <v>1</v>
      </c>
      <c r="AD207" s="3">
        <v>34003718.530000001</v>
      </c>
      <c r="AE207" s="3">
        <v>34184325.549999997</v>
      </c>
      <c r="AF207" s="3">
        <v>12624079.02</v>
      </c>
      <c r="AG207" s="3">
        <v>0</v>
      </c>
      <c r="AH207" s="3">
        <v>2120208.46</v>
      </c>
      <c r="AI207" s="3">
        <v>0</v>
      </c>
      <c r="AJ207" s="3">
        <v>1407227.55</v>
      </c>
      <c r="AK207" s="3">
        <v>0</v>
      </c>
      <c r="AL207" s="3">
        <v>1540281</v>
      </c>
      <c r="AM207" s="3">
        <v>4984471.4000000004</v>
      </c>
      <c r="AN207" s="3">
        <v>4334181.96</v>
      </c>
      <c r="AO207" s="3">
        <v>0</v>
      </c>
      <c r="AP207" s="8">
        <v>1</v>
      </c>
      <c r="AQ207" s="8">
        <v>0</v>
      </c>
      <c r="AR207" s="3">
        <v>6878982.5800000001</v>
      </c>
      <c r="AS207" s="3">
        <v>41500</v>
      </c>
      <c r="AT207" s="3">
        <v>106720341</v>
      </c>
      <c r="AU207" s="3">
        <v>122740</v>
      </c>
      <c r="AV207" s="3">
        <v>0</v>
      </c>
      <c r="AW207" s="3">
        <v>0</v>
      </c>
      <c r="AX207" s="10">
        <v>40.61</v>
      </c>
      <c r="AY207" s="10">
        <v>0</v>
      </c>
      <c r="AZ207" s="10">
        <v>64.459999999999994</v>
      </c>
      <c r="BA207" s="3">
        <v>106720</v>
      </c>
      <c r="BB207" s="3">
        <v>105.07</v>
      </c>
      <c r="BC207" s="3">
        <v>27.87</v>
      </c>
      <c r="BD207" s="3">
        <v>0</v>
      </c>
      <c r="BE207" s="3">
        <v>0</v>
      </c>
      <c r="BF207" s="3">
        <v>0</v>
      </c>
      <c r="BG207" s="3">
        <v>1.23</v>
      </c>
      <c r="BH207" s="3">
        <v>0</v>
      </c>
      <c r="BI207" s="3">
        <v>7.96</v>
      </c>
      <c r="BJ207" s="3">
        <v>0</v>
      </c>
      <c r="BK207" s="3">
        <v>0</v>
      </c>
      <c r="BL207" s="3">
        <v>8.2100000000000009</v>
      </c>
      <c r="BM207" s="3">
        <v>3543273</v>
      </c>
      <c r="BN207" s="3">
        <v>0</v>
      </c>
      <c r="BO207" s="3">
        <v>102259.68</v>
      </c>
      <c r="BP207" s="3">
        <v>5111091.07</v>
      </c>
      <c r="BQ207" s="3">
        <v>142804</v>
      </c>
      <c r="BR207" s="3">
        <v>0</v>
      </c>
      <c r="BS207" s="3">
        <v>960641.45</v>
      </c>
      <c r="BT207" s="3">
        <v>6336.57</v>
      </c>
      <c r="BU207" s="3">
        <v>0</v>
      </c>
      <c r="BV207" s="3">
        <v>2382241.34</v>
      </c>
      <c r="BW207" s="3">
        <v>0</v>
      </c>
      <c r="BX207" s="3">
        <v>43316.19</v>
      </c>
      <c r="BY207" s="3">
        <v>0</v>
      </c>
      <c r="BZ207" s="3">
        <v>102259.68</v>
      </c>
      <c r="CA207" s="3">
        <v>0</v>
      </c>
      <c r="CB207" s="3">
        <v>10000</v>
      </c>
      <c r="CC207" s="3">
        <v>0</v>
      </c>
      <c r="CD207" s="3">
        <v>43974.6</v>
      </c>
      <c r="CE207" s="3">
        <v>6336.57</v>
      </c>
      <c r="CF207" s="3">
        <v>131493.07999999999</v>
      </c>
      <c r="CG207" s="3">
        <v>1357425.3</v>
      </c>
      <c r="CH207" s="3">
        <v>176187.8</v>
      </c>
      <c r="CI207" s="3">
        <v>0</v>
      </c>
      <c r="CJ207" s="3">
        <v>0</v>
      </c>
      <c r="CK207" s="3">
        <v>2000</v>
      </c>
      <c r="CL207" s="3">
        <v>0</v>
      </c>
      <c r="CM207" s="3">
        <v>0</v>
      </c>
      <c r="CN207" s="3">
        <v>34943.33</v>
      </c>
      <c r="CO207" s="3">
        <v>0</v>
      </c>
      <c r="CP207" s="3">
        <v>0</v>
      </c>
      <c r="CQ207" s="3">
        <v>148816.04</v>
      </c>
      <c r="CR207" s="3">
        <v>11213164.539999999</v>
      </c>
      <c r="CS207" s="3">
        <v>2973769.01</v>
      </c>
      <c r="CT207" s="3">
        <v>0</v>
      </c>
      <c r="CU207" s="3">
        <v>0</v>
      </c>
      <c r="CV207" s="3">
        <v>131304</v>
      </c>
      <c r="CW207" s="3">
        <v>0</v>
      </c>
      <c r="CX207" s="3">
        <v>850000</v>
      </c>
      <c r="CY207" s="3">
        <v>0</v>
      </c>
      <c r="CZ207" s="3">
        <v>0</v>
      </c>
      <c r="DA207" s="3">
        <v>876000</v>
      </c>
      <c r="DB207" s="3">
        <v>275000</v>
      </c>
      <c r="DC207" s="3">
        <v>867753.1</v>
      </c>
      <c r="DD207" s="3">
        <v>23260.79</v>
      </c>
      <c r="DE207" s="3">
        <v>0</v>
      </c>
      <c r="DF207" s="3">
        <v>175000</v>
      </c>
      <c r="DG207" s="3">
        <v>5109091.07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0</v>
      </c>
      <c r="DN207" s="3">
        <v>0</v>
      </c>
      <c r="DO207" s="3">
        <v>0</v>
      </c>
      <c r="DP207" s="3">
        <v>0</v>
      </c>
      <c r="DQ207" s="3">
        <v>0</v>
      </c>
      <c r="DR207" s="3">
        <v>21430880.010000002</v>
      </c>
      <c r="DS207" s="3">
        <v>175000</v>
      </c>
      <c r="DT207" s="3">
        <v>0</v>
      </c>
      <c r="DU207" s="3">
        <v>0</v>
      </c>
      <c r="DV207" s="3">
        <v>0</v>
      </c>
      <c r="DW207" s="3">
        <v>0</v>
      </c>
      <c r="DX207" s="3">
        <v>0</v>
      </c>
      <c r="DY207" s="3" t="s">
        <v>133</v>
      </c>
      <c r="DZ207" s="3" t="s">
        <v>134</v>
      </c>
      <c r="EA207" s="3" t="s">
        <v>137</v>
      </c>
    </row>
    <row r="208" spans="1:131" ht="13.5" customHeight="1" x14ac:dyDescent="0.25">
      <c r="A208" s="4" t="s">
        <v>609</v>
      </c>
      <c r="B208" s="3" t="s">
        <v>669</v>
      </c>
      <c r="C208" s="3" t="s">
        <v>377</v>
      </c>
      <c r="D208" s="3" t="s">
        <v>896</v>
      </c>
      <c r="E208" s="3" t="s">
        <v>379</v>
      </c>
      <c r="F208" s="3" t="s">
        <v>139</v>
      </c>
      <c r="G208" s="3">
        <v>0</v>
      </c>
      <c r="H208" s="3">
        <v>0</v>
      </c>
      <c r="I208" s="3">
        <v>0</v>
      </c>
      <c r="J208" s="3">
        <v>0</v>
      </c>
      <c r="K208" s="3">
        <v>3553</v>
      </c>
      <c r="L208" s="3">
        <v>117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3670</v>
      </c>
      <c r="S208" s="3">
        <v>3670</v>
      </c>
      <c r="T208" s="3">
        <v>38600</v>
      </c>
      <c r="U208" s="3">
        <v>283.83199999999999</v>
      </c>
      <c r="V208" s="3">
        <v>863416.94</v>
      </c>
      <c r="W208" s="3">
        <v>90647.65</v>
      </c>
      <c r="X208" s="3">
        <v>74868</v>
      </c>
      <c r="Y208" s="3">
        <v>55050</v>
      </c>
      <c r="Z208" s="3">
        <v>22062830.98</v>
      </c>
      <c r="AA208" s="3">
        <v>27568515.510000002</v>
      </c>
      <c r="AB208" s="3">
        <v>27568515.510000002</v>
      </c>
      <c r="AC208" s="6">
        <v>1</v>
      </c>
      <c r="AD208" s="3">
        <v>27568515.510000002</v>
      </c>
      <c r="AE208" s="3">
        <v>27568515.510000002</v>
      </c>
      <c r="AF208" s="3">
        <v>10853586.220000001</v>
      </c>
      <c r="AG208" s="3">
        <v>0</v>
      </c>
      <c r="AH208" s="3">
        <v>1082489.71</v>
      </c>
      <c r="AI208" s="3">
        <v>0</v>
      </c>
      <c r="AJ208" s="3">
        <v>866420.25</v>
      </c>
      <c r="AK208" s="3">
        <v>0</v>
      </c>
      <c r="AL208" s="3">
        <v>1688591.69</v>
      </c>
      <c r="AM208" s="3">
        <v>3530972.2</v>
      </c>
      <c r="AN208" s="3">
        <v>0</v>
      </c>
      <c r="AO208" s="3">
        <v>3819608.57</v>
      </c>
      <c r="AP208" s="8">
        <v>0</v>
      </c>
      <c r="AQ208" s="8">
        <v>1</v>
      </c>
      <c r="AR208" s="3">
        <v>5470684.5300000003</v>
      </c>
      <c r="AS208" s="3">
        <v>35000</v>
      </c>
      <c r="AT208" s="3">
        <v>183149451</v>
      </c>
      <c r="AU208" s="3">
        <v>0</v>
      </c>
      <c r="AV208" s="3">
        <v>169270</v>
      </c>
      <c r="AW208" s="3">
        <v>0</v>
      </c>
      <c r="AX208" s="10">
        <v>0</v>
      </c>
      <c r="AY208" s="10">
        <v>20.86</v>
      </c>
      <c r="AZ208" s="10">
        <v>29.87</v>
      </c>
      <c r="BA208" s="3">
        <v>183149</v>
      </c>
      <c r="BB208" s="3">
        <v>50.73</v>
      </c>
      <c r="BC208" s="3">
        <v>7.54</v>
      </c>
      <c r="BD208" s="3">
        <v>0</v>
      </c>
      <c r="BE208" s="3">
        <v>1.1599999999999999</v>
      </c>
      <c r="BF208" s="3">
        <v>0</v>
      </c>
      <c r="BG208" s="3">
        <v>2.0499999999999998</v>
      </c>
      <c r="BH208" s="3">
        <v>0</v>
      </c>
      <c r="BI208" s="3">
        <v>4.0999999999999996</v>
      </c>
      <c r="BJ208" s="3">
        <v>0</v>
      </c>
      <c r="BK208" s="3">
        <v>4.7300000000000004</v>
      </c>
      <c r="BL208" s="3">
        <v>2.46</v>
      </c>
      <c r="BM208" s="3">
        <v>1931699.83</v>
      </c>
      <c r="BN208" s="3">
        <v>0</v>
      </c>
      <c r="BO208" s="3">
        <v>300000</v>
      </c>
      <c r="BP208" s="3">
        <v>4033366</v>
      </c>
      <c r="BQ208" s="3">
        <v>832211</v>
      </c>
      <c r="BR208" s="3">
        <v>0</v>
      </c>
      <c r="BS208" s="3">
        <v>1038859.3</v>
      </c>
      <c r="BT208" s="3">
        <v>620.86</v>
      </c>
      <c r="BU208" s="3">
        <v>1447087.5</v>
      </c>
      <c r="BV208" s="3">
        <v>1076980.3</v>
      </c>
      <c r="BW208" s="3">
        <v>0</v>
      </c>
      <c r="BX208" s="3">
        <v>0</v>
      </c>
      <c r="BY208" s="3">
        <v>0</v>
      </c>
      <c r="BZ208" s="3">
        <v>82512.429999999993</v>
      </c>
      <c r="CA208" s="3">
        <v>0</v>
      </c>
      <c r="CB208" s="3">
        <v>40000</v>
      </c>
      <c r="CC208" s="3">
        <v>0</v>
      </c>
      <c r="CD208" s="3">
        <v>219954.53</v>
      </c>
      <c r="CE208" s="3">
        <v>620.86</v>
      </c>
      <c r="CF208" s="3">
        <v>496138.32</v>
      </c>
      <c r="CG208" s="3">
        <v>561809.09</v>
      </c>
      <c r="CH208" s="3">
        <v>90289.75</v>
      </c>
      <c r="CI208" s="3">
        <v>0</v>
      </c>
      <c r="CJ208" s="3">
        <v>4151.1400000000003</v>
      </c>
      <c r="CK208" s="3">
        <v>1000</v>
      </c>
      <c r="CL208" s="3">
        <v>36147.29</v>
      </c>
      <c r="CM208" s="3">
        <v>0</v>
      </c>
      <c r="CN208" s="3">
        <v>43233.02</v>
      </c>
      <c r="CO208" s="3">
        <v>0</v>
      </c>
      <c r="CP208" s="3">
        <v>87757.86</v>
      </c>
      <c r="CQ208" s="3">
        <v>65171.21</v>
      </c>
      <c r="CR208" s="3">
        <v>9290293.0999999996</v>
      </c>
      <c r="CS208" s="3">
        <v>1381410.08</v>
      </c>
      <c r="CT208" s="3">
        <v>0</v>
      </c>
      <c r="CU208" s="3">
        <v>213336.43</v>
      </c>
      <c r="CV208" s="3">
        <v>376063.71</v>
      </c>
      <c r="CW208" s="3">
        <v>0</v>
      </c>
      <c r="CX208" s="3">
        <v>750000</v>
      </c>
      <c r="CY208" s="3">
        <v>0</v>
      </c>
      <c r="CZ208" s="3">
        <v>863191.32</v>
      </c>
      <c r="DA208" s="3">
        <v>450000</v>
      </c>
      <c r="DB208" s="3">
        <v>293029.15000000002</v>
      </c>
      <c r="DC208" s="3">
        <v>638719.5</v>
      </c>
      <c r="DD208" s="3">
        <v>52623.99</v>
      </c>
      <c r="DE208" s="3">
        <v>0</v>
      </c>
      <c r="DF208" s="3">
        <v>230000</v>
      </c>
      <c r="DG208" s="3">
        <v>4032366</v>
      </c>
      <c r="DH208" s="3">
        <v>0</v>
      </c>
      <c r="DI208" s="3">
        <v>0</v>
      </c>
      <c r="DJ208" s="3">
        <v>0</v>
      </c>
      <c r="DK208" s="3">
        <v>0</v>
      </c>
      <c r="DL208" s="3">
        <v>0</v>
      </c>
      <c r="DM208" s="3">
        <v>0</v>
      </c>
      <c r="DN208" s="3">
        <v>0</v>
      </c>
      <c r="DO208" s="3">
        <v>0</v>
      </c>
      <c r="DP208" s="3">
        <v>0</v>
      </c>
      <c r="DQ208" s="3">
        <v>0</v>
      </c>
      <c r="DR208" s="3">
        <v>16589630.720000001</v>
      </c>
      <c r="DS208" s="3">
        <v>230000</v>
      </c>
      <c r="DT208" s="3">
        <v>0</v>
      </c>
      <c r="DU208" s="3">
        <v>0</v>
      </c>
      <c r="DV208" s="3">
        <v>0</v>
      </c>
      <c r="DW208" s="3">
        <v>0</v>
      </c>
      <c r="DX208" s="3">
        <v>0</v>
      </c>
      <c r="DY208" s="3" t="s">
        <v>133</v>
      </c>
      <c r="DZ208" s="3" t="s">
        <v>134</v>
      </c>
      <c r="EA208" s="3" t="s">
        <v>137</v>
      </c>
    </row>
    <row r="209" spans="1:131" ht="13.5" customHeight="1" x14ac:dyDescent="0.25">
      <c r="A209" s="4" t="s">
        <v>609</v>
      </c>
      <c r="B209" s="3" t="s">
        <v>669</v>
      </c>
      <c r="C209" s="3" t="s">
        <v>377</v>
      </c>
      <c r="D209" s="3" t="s">
        <v>897</v>
      </c>
      <c r="E209" s="3" t="s">
        <v>380</v>
      </c>
      <c r="F209" s="3" t="s">
        <v>132</v>
      </c>
      <c r="G209" s="3">
        <v>1168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295</v>
      </c>
      <c r="O209" s="3">
        <v>0</v>
      </c>
      <c r="P209" s="3">
        <v>0</v>
      </c>
      <c r="Q209" s="3">
        <v>1463</v>
      </c>
      <c r="R209" s="3">
        <v>0</v>
      </c>
      <c r="S209" s="3">
        <v>1463</v>
      </c>
      <c r="T209" s="3">
        <v>17600</v>
      </c>
      <c r="U209" s="3">
        <v>95.19</v>
      </c>
      <c r="V209" s="3">
        <v>289567.98</v>
      </c>
      <c r="W209" s="3">
        <v>35929.5</v>
      </c>
      <c r="X209" s="3">
        <v>29845.200000000001</v>
      </c>
      <c r="Y209" s="3">
        <v>21945</v>
      </c>
      <c r="Z209" s="3">
        <v>7568839.5199999996</v>
      </c>
      <c r="AA209" s="3">
        <v>9484152.5800000001</v>
      </c>
      <c r="AB209" s="3">
        <v>9082350.9800000004</v>
      </c>
      <c r="AC209" s="6">
        <v>0.95760000000000001</v>
      </c>
      <c r="AD209" s="3">
        <v>9082350.9800000004</v>
      </c>
      <c r="AE209" s="3">
        <v>9484152.5800000001</v>
      </c>
      <c r="AF209" s="3">
        <v>3627254.86</v>
      </c>
      <c r="AG209" s="3">
        <v>0</v>
      </c>
      <c r="AH209" s="3">
        <v>487300.4</v>
      </c>
      <c r="AI209" s="3">
        <v>0</v>
      </c>
      <c r="AJ209" s="3">
        <v>648760.97</v>
      </c>
      <c r="AK209" s="3">
        <v>0</v>
      </c>
      <c r="AL209" s="3">
        <v>408142.21</v>
      </c>
      <c r="AM209" s="3">
        <v>1343709</v>
      </c>
      <c r="AN209" s="3">
        <v>1307545.3700000001</v>
      </c>
      <c r="AO209" s="3">
        <v>0</v>
      </c>
      <c r="AP209" s="8">
        <v>1</v>
      </c>
      <c r="AQ209" s="8">
        <v>0</v>
      </c>
      <c r="AR209" s="3">
        <v>1513511.46</v>
      </c>
      <c r="AS209" s="3">
        <v>0</v>
      </c>
      <c r="AT209" s="3">
        <v>30454841</v>
      </c>
      <c r="AU209" s="3">
        <v>31300</v>
      </c>
      <c r="AV209" s="3">
        <v>0</v>
      </c>
      <c r="AW209" s="3">
        <v>0</v>
      </c>
      <c r="AX209" s="10">
        <v>42.93</v>
      </c>
      <c r="AY209" s="10">
        <v>0</v>
      </c>
      <c r="AZ209" s="10">
        <v>49.7</v>
      </c>
      <c r="BA209" s="3">
        <v>30455</v>
      </c>
      <c r="BB209" s="3">
        <v>92.63</v>
      </c>
      <c r="BC209" s="3">
        <v>25.33</v>
      </c>
      <c r="BD209" s="3">
        <v>0</v>
      </c>
      <c r="BE209" s="3">
        <v>4.28</v>
      </c>
      <c r="BF209" s="3">
        <v>0</v>
      </c>
      <c r="BG209" s="3">
        <v>1</v>
      </c>
      <c r="BH209" s="3">
        <v>0</v>
      </c>
      <c r="BI209" s="3">
        <v>3.28</v>
      </c>
      <c r="BJ209" s="3">
        <v>0</v>
      </c>
      <c r="BK209" s="3">
        <v>27.79</v>
      </c>
      <c r="BL209" s="3">
        <v>0</v>
      </c>
      <c r="BM209" s="3">
        <v>1078172</v>
      </c>
      <c r="BN209" s="3">
        <v>0</v>
      </c>
      <c r="BO209" s="3">
        <v>201752.39</v>
      </c>
      <c r="BP209" s="3">
        <v>1200000</v>
      </c>
      <c r="BQ209" s="3">
        <v>46829.38</v>
      </c>
      <c r="BR209" s="3">
        <v>0</v>
      </c>
      <c r="BS209" s="3">
        <v>108806.91</v>
      </c>
      <c r="BT209" s="3">
        <v>84479.92</v>
      </c>
      <c r="BU209" s="3">
        <v>1025431.25</v>
      </c>
      <c r="BV209" s="3">
        <v>6225.51</v>
      </c>
      <c r="BW209" s="3">
        <v>0</v>
      </c>
      <c r="BX209" s="3">
        <v>83964.37</v>
      </c>
      <c r="BY209" s="3">
        <v>0</v>
      </c>
      <c r="BZ209" s="3">
        <v>71297.55</v>
      </c>
      <c r="CA209" s="3">
        <v>65172.31</v>
      </c>
      <c r="CB209" s="3">
        <v>16374.54</v>
      </c>
      <c r="CC209" s="3">
        <v>0</v>
      </c>
      <c r="CD209" s="3">
        <v>0</v>
      </c>
      <c r="CE209" s="3">
        <v>20191.349999999999</v>
      </c>
      <c r="CF209" s="3">
        <v>179191.76</v>
      </c>
      <c r="CG209" s="3">
        <v>6225.51</v>
      </c>
      <c r="CH209" s="3">
        <v>70689.37</v>
      </c>
      <c r="CI209" s="3">
        <v>0</v>
      </c>
      <c r="CJ209" s="3">
        <v>0</v>
      </c>
      <c r="CK209" s="3">
        <v>1500</v>
      </c>
      <c r="CL209" s="3">
        <v>0</v>
      </c>
      <c r="CM209" s="3">
        <v>0</v>
      </c>
      <c r="CN209" s="3">
        <v>0</v>
      </c>
      <c r="CO209" s="3">
        <v>64288.57</v>
      </c>
      <c r="CP209" s="3">
        <v>0</v>
      </c>
      <c r="CQ209" s="3">
        <v>0</v>
      </c>
      <c r="CR209" s="3">
        <v>2821056.83</v>
      </c>
      <c r="CS209" s="3">
        <v>771341.8</v>
      </c>
      <c r="CT209" s="3">
        <v>0</v>
      </c>
      <c r="CU209" s="3">
        <v>130454.84</v>
      </c>
      <c r="CV209" s="3">
        <v>30454.84</v>
      </c>
      <c r="CW209" s="3">
        <v>0</v>
      </c>
      <c r="CX209" s="3">
        <v>100000</v>
      </c>
      <c r="CY209" s="3">
        <v>0</v>
      </c>
      <c r="CZ209" s="3">
        <v>846239.49</v>
      </c>
      <c r="DA209" s="3">
        <v>0</v>
      </c>
      <c r="DB209" s="3">
        <v>215634.4</v>
      </c>
      <c r="DC209" s="3">
        <v>240000</v>
      </c>
      <c r="DD209" s="3">
        <v>0</v>
      </c>
      <c r="DE209" s="3">
        <v>383840</v>
      </c>
      <c r="DF209" s="3">
        <v>76088.23</v>
      </c>
      <c r="DG209" s="3">
        <v>1133327.69</v>
      </c>
      <c r="DH209" s="3">
        <v>0</v>
      </c>
      <c r="DI209" s="3">
        <v>0</v>
      </c>
      <c r="DJ209" s="3">
        <v>0</v>
      </c>
      <c r="DK209" s="3">
        <v>0</v>
      </c>
      <c r="DL209" s="3">
        <v>0</v>
      </c>
      <c r="DM209" s="3">
        <v>0</v>
      </c>
      <c r="DN209" s="3">
        <v>0</v>
      </c>
      <c r="DO209" s="3">
        <v>0</v>
      </c>
      <c r="DP209" s="3">
        <v>0</v>
      </c>
      <c r="DQ209" s="3">
        <v>0</v>
      </c>
      <c r="DR209" s="3">
        <v>5853151.9400000004</v>
      </c>
      <c r="DS209" s="3">
        <v>76088.23</v>
      </c>
      <c r="DT209" s="3">
        <v>0</v>
      </c>
      <c r="DU209" s="3">
        <v>0</v>
      </c>
      <c r="DV209" s="3">
        <v>0</v>
      </c>
      <c r="DW209" s="3">
        <v>0</v>
      </c>
      <c r="DX209" s="3">
        <v>0</v>
      </c>
      <c r="DY209" s="3" t="s">
        <v>133</v>
      </c>
      <c r="DZ209" s="3" t="s">
        <v>134</v>
      </c>
      <c r="EA209" s="3" t="s">
        <v>146</v>
      </c>
    </row>
    <row r="210" spans="1:131" ht="13.5" customHeight="1" x14ac:dyDescent="0.25">
      <c r="A210" s="4" t="s">
        <v>609</v>
      </c>
      <c r="B210" s="3" t="s">
        <v>669</v>
      </c>
      <c r="C210" s="3" t="s">
        <v>377</v>
      </c>
      <c r="D210" s="3" t="s">
        <v>898</v>
      </c>
      <c r="E210" s="3" t="s">
        <v>381</v>
      </c>
      <c r="F210" s="3" t="s">
        <v>132</v>
      </c>
      <c r="G210" s="3">
        <v>506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139</v>
      </c>
      <c r="O210" s="3">
        <v>0</v>
      </c>
      <c r="P210" s="3">
        <v>0</v>
      </c>
      <c r="Q210" s="3">
        <v>645</v>
      </c>
      <c r="R210" s="3">
        <v>0</v>
      </c>
      <c r="S210" s="3">
        <v>645</v>
      </c>
      <c r="T210" s="3">
        <v>2800</v>
      </c>
      <c r="U210" s="3">
        <v>48</v>
      </c>
      <c r="V210" s="3">
        <v>146016</v>
      </c>
      <c r="W210" s="3">
        <v>20510.98</v>
      </c>
      <c r="X210" s="3">
        <v>13158</v>
      </c>
      <c r="Y210" s="3">
        <v>9675</v>
      </c>
      <c r="Z210" s="3">
        <v>3412675.51</v>
      </c>
      <c r="AA210" s="3">
        <v>4280218.16</v>
      </c>
      <c r="AB210" s="3">
        <v>4137099.54</v>
      </c>
      <c r="AC210" s="6">
        <v>0.96660000000000001</v>
      </c>
      <c r="AD210" s="3">
        <v>4137099.54</v>
      </c>
      <c r="AE210" s="3">
        <v>4280218.16</v>
      </c>
      <c r="AF210" s="3">
        <v>1646773.25</v>
      </c>
      <c r="AG210" s="3">
        <v>0</v>
      </c>
      <c r="AH210" s="3">
        <v>186116.09</v>
      </c>
      <c r="AI210" s="3">
        <v>31769.5</v>
      </c>
      <c r="AJ210" s="3">
        <v>408897.26</v>
      </c>
      <c r="AK210" s="3">
        <v>0</v>
      </c>
      <c r="AL210" s="3">
        <v>108568.6</v>
      </c>
      <c r="AM210" s="3">
        <v>962595.83999999997</v>
      </c>
      <c r="AN210" s="3">
        <v>316461.75</v>
      </c>
      <c r="AO210" s="3">
        <v>0</v>
      </c>
      <c r="AP210" s="8">
        <v>1</v>
      </c>
      <c r="AQ210" s="8">
        <v>0</v>
      </c>
      <c r="AR210" s="3">
        <v>724424.03</v>
      </c>
      <c r="AS210" s="3">
        <v>0</v>
      </c>
      <c r="AT210" s="3">
        <v>7323636</v>
      </c>
      <c r="AU210" s="3">
        <v>22272</v>
      </c>
      <c r="AV210" s="3">
        <v>0</v>
      </c>
      <c r="AW210" s="3">
        <v>0</v>
      </c>
      <c r="AX210" s="10">
        <v>43.22</v>
      </c>
      <c r="AY210" s="10">
        <v>0</v>
      </c>
      <c r="AZ210" s="10">
        <v>98.92</v>
      </c>
      <c r="BA210" s="3">
        <v>7324</v>
      </c>
      <c r="BB210" s="3">
        <v>142.13999999999999</v>
      </c>
      <c r="BC210" s="3">
        <v>15.08</v>
      </c>
      <c r="BD210" s="3">
        <v>0</v>
      </c>
      <c r="BE210" s="3">
        <v>14.55</v>
      </c>
      <c r="BF210" s="3">
        <v>0</v>
      </c>
      <c r="BG210" s="3">
        <v>4.4800000000000004</v>
      </c>
      <c r="BH210" s="3">
        <v>0</v>
      </c>
      <c r="BI210" s="3">
        <v>7.46</v>
      </c>
      <c r="BJ210" s="3">
        <v>0</v>
      </c>
      <c r="BK210" s="3">
        <v>0</v>
      </c>
      <c r="BL210" s="3">
        <v>0</v>
      </c>
      <c r="BM210" s="3">
        <v>130000</v>
      </c>
      <c r="BN210" s="3">
        <v>0</v>
      </c>
      <c r="BO210" s="3">
        <v>122496</v>
      </c>
      <c r="BP210" s="3">
        <v>621000</v>
      </c>
      <c r="BQ210" s="3">
        <v>35000</v>
      </c>
      <c r="BR210" s="3">
        <v>0</v>
      </c>
      <c r="BS210" s="3">
        <v>90576.61</v>
      </c>
      <c r="BT210" s="3">
        <v>288733.09999999998</v>
      </c>
      <c r="BU210" s="3">
        <v>6700</v>
      </c>
      <c r="BV210" s="3">
        <v>119847.17</v>
      </c>
      <c r="BW210" s="3">
        <v>0</v>
      </c>
      <c r="BX210" s="3">
        <v>4555.01</v>
      </c>
      <c r="BY210" s="3">
        <v>0</v>
      </c>
      <c r="BZ210" s="3">
        <v>15918.96</v>
      </c>
      <c r="CA210" s="3">
        <v>109600.28</v>
      </c>
      <c r="CB210" s="3">
        <v>2121.7199999999998</v>
      </c>
      <c r="CC210" s="3">
        <v>0</v>
      </c>
      <c r="CD210" s="3">
        <v>31898.22</v>
      </c>
      <c r="CE210" s="3">
        <v>269851.03000000003</v>
      </c>
      <c r="CF210" s="3">
        <v>56397.22</v>
      </c>
      <c r="CG210" s="3">
        <v>119613.46</v>
      </c>
      <c r="CH210" s="3">
        <v>4046.74</v>
      </c>
      <c r="CI210" s="3">
        <v>0</v>
      </c>
      <c r="CJ210" s="3">
        <v>37.32</v>
      </c>
      <c r="CK210" s="3">
        <v>407.97</v>
      </c>
      <c r="CL210" s="3">
        <v>41.1</v>
      </c>
      <c r="CM210" s="3">
        <v>0</v>
      </c>
      <c r="CN210" s="3">
        <v>107.49</v>
      </c>
      <c r="CO210" s="3">
        <v>18882.07</v>
      </c>
      <c r="CP210" s="3">
        <v>128.25</v>
      </c>
      <c r="CQ210" s="3">
        <v>233.71</v>
      </c>
      <c r="CR210" s="3">
        <v>1040885.78</v>
      </c>
      <c r="CS210" s="3">
        <v>110432.61</v>
      </c>
      <c r="CT210" s="3">
        <v>0</v>
      </c>
      <c r="CU210" s="3">
        <v>106539.72</v>
      </c>
      <c r="CV210" s="3">
        <v>32837.18</v>
      </c>
      <c r="CW210" s="3">
        <v>0</v>
      </c>
      <c r="CX210" s="3">
        <v>54600</v>
      </c>
      <c r="CY210" s="3">
        <v>0</v>
      </c>
      <c r="CZ210" s="3">
        <v>0</v>
      </c>
      <c r="DA210" s="3">
        <v>0</v>
      </c>
      <c r="DB210" s="3">
        <v>26000</v>
      </c>
      <c r="DC210" s="3">
        <v>124200</v>
      </c>
      <c r="DD210" s="3">
        <v>12250</v>
      </c>
      <c r="DE210" s="3">
        <v>0</v>
      </c>
      <c r="DF210" s="3">
        <v>5482.82</v>
      </c>
      <c r="DG210" s="3">
        <v>510991.75</v>
      </c>
      <c r="DH210" s="3">
        <v>0</v>
      </c>
      <c r="DI210" s="3">
        <v>0</v>
      </c>
      <c r="DJ210" s="3">
        <v>0</v>
      </c>
      <c r="DK210" s="3">
        <v>0</v>
      </c>
      <c r="DL210" s="3">
        <v>0</v>
      </c>
      <c r="DM210" s="3">
        <v>0</v>
      </c>
      <c r="DN210" s="3">
        <v>0</v>
      </c>
      <c r="DO210" s="3">
        <v>0</v>
      </c>
      <c r="DP210" s="3">
        <v>0</v>
      </c>
      <c r="DQ210" s="3">
        <v>0</v>
      </c>
      <c r="DR210" s="3">
        <v>2987645.16</v>
      </c>
      <c r="DS210" s="3">
        <v>5482.82</v>
      </c>
      <c r="DT210" s="3">
        <v>0</v>
      </c>
      <c r="DU210" s="3">
        <v>0</v>
      </c>
      <c r="DV210" s="3">
        <v>0</v>
      </c>
      <c r="DW210" s="3">
        <v>0</v>
      </c>
      <c r="DX210" s="3">
        <v>0</v>
      </c>
      <c r="DY210" s="3" t="s">
        <v>133</v>
      </c>
      <c r="DZ210" s="3" t="s">
        <v>134</v>
      </c>
      <c r="EA210" s="3" t="s">
        <v>146</v>
      </c>
    </row>
    <row r="211" spans="1:131" ht="13.5" customHeight="1" x14ac:dyDescent="0.25">
      <c r="A211" s="4" t="s">
        <v>609</v>
      </c>
      <c r="B211" s="3" t="s">
        <v>669</v>
      </c>
      <c r="C211" s="3" t="s">
        <v>377</v>
      </c>
      <c r="D211" s="3" t="s">
        <v>899</v>
      </c>
      <c r="E211" s="3" t="s">
        <v>382</v>
      </c>
      <c r="F211" s="3" t="s">
        <v>132</v>
      </c>
      <c r="G211" s="3">
        <v>78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31</v>
      </c>
      <c r="O211" s="3">
        <v>0</v>
      </c>
      <c r="P211" s="3">
        <v>0</v>
      </c>
      <c r="Q211" s="3">
        <v>109</v>
      </c>
      <c r="R211" s="3">
        <v>0</v>
      </c>
      <c r="S211" s="3">
        <v>109</v>
      </c>
      <c r="T211" s="3">
        <v>800</v>
      </c>
      <c r="U211" s="3">
        <v>9</v>
      </c>
      <c r="V211" s="3">
        <v>27378</v>
      </c>
      <c r="W211" s="3">
        <v>3746.9</v>
      </c>
      <c r="X211" s="3">
        <v>2223.6</v>
      </c>
      <c r="Y211" s="3">
        <v>1635</v>
      </c>
      <c r="Z211" s="3">
        <v>648602.27</v>
      </c>
      <c r="AA211" s="3">
        <v>808721.65</v>
      </c>
      <c r="AB211" s="3">
        <v>707938.98</v>
      </c>
      <c r="AC211" s="6">
        <v>0.87539999999999996</v>
      </c>
      <c r="AD211" s="3">
        <v>707938.98</v>
      </c>
      <c r="AE211" s="3">
        <v>808721.65</v>
      </c>
      <c r="AF211" s="3">
        <v>328194.51</v>
      </c>
      <c r="AG211" s="3">
        <v>0</v>
      </c>
      <c r="AH211" s="3">
        <v>16595.25</v>
      </c>
      <c r="AI211" s="3">
        <v>5531.75</v>
      </c>
      <c r="AJ211" s="3">
        <v>70793.899999999994</v>
      </c>
      <c r="AK211" s="3">
        <v>5.0599999999999996</v>
      </c>
      <c r="AL211" s="3">
        <v>26728.32</v>
      </c>
      <c r="AM211" s="3">
        <v>152218.29</v>
      </c>
      <c r="AN211" s="3">
        <v>89082.4</v>
      </c>
      <c r="AO211" s="3">
        <v>0</v>
      </c>
      <c r="AP211" s="8">
        <v>1</v>
      </c>
      <c r="AQ211" s="8">
        <v>0</v>
      </c>
      <c r="AR211" s="3">
        <v>59336.71</v>
      </c>
      <c r="AS211" s="3">
        <v>0</v>
      </c>
      <c r="AT211" s="3">
        <v>2055572</v>
      </c>
      <c r="AU211" s="3">
        <v>3513</v>
      </c>
      <c r="AV211" s="3">
        <v>0</v>
      </c>
      <c r="AW211" s="3">
        <v>0</v>
      </c>
      <c r="AX211" s="10">
        <v>43.33</v>
      </c>
      <c r="AY211" s="10">
        <v>0</v>
      </c>
      <c r="AZ211" s="10">
        <v>28.87</v>
      </c>
      <c r="BA211" s="3">
        <v>2056</v>
      </c>
      <c r="BB211" s="3">
        <v>72.2</v>
      </c>
      <c r="BC211" s="3">
        <v>46.67</v>
      </c>
      <c r="BD211" s="3">
        <v>0</v>
      </c>
      <c r="BE211" s="3">
        <v>0</v>
      </c>
      <c r="BF211" s="3">
        <v>0</v>
      </c>
      <c r="BG211" s="3">
        <v>5.34</v>
      </c>
      <c r="BH211" s="3">
        <v>0</v>
      </c>
      <c r="BI211" s="3">
        <v>0</v>
      </c>
      <c r="BJ211" s="3">
        <v>0</v>
      </c>
      <c r="BK211" s="3">
        <v>0</v>
      </c>
      <c r="BL211" s="3">
        <v>0</v>
      </c>
      <c r="BM211" s="3">
        <v>123762.56</v>
      </c>
      <c r="BN211" s="3">
        <v>0</v>
      </c>
      <c r="BO211" s="3">
        <v>1700.11</v>
      </c>
      <c r="BP211" s="3">
        <v>92030</v>
      </c>
      <c r="BQ211" s="3">
        <v>10976.74</v>
      </c>
      <c r="BR211" s="3">
        <v>0</v>
      </c>
      <c r="BS211" s="3">
        <v>3909.06</v>
      </c>
      <c r="BT211" s="3">
        <v>18.7</v>
      </c>
      <c r="BU211" s="3">
        <v>0</v>
      </c>
      <c r="BV211" s="3">
        <v>16226.52</v>
      </c>
      <c r="BW211" s="3">
        <v>0</v>
      </c>
      <c r="BX211" s="3">
        <v>796.54</v>
      </c>
      <c r="BY211" s="3">
        <v>0</v>
      </c>
      <c r="BZ211" s="3">
        <v>1700.11</v>
      </c>
      <c r="CA211" s="3">
        <v>16327.87</v>
      </c>
      <c r="CB211" s="3">
        <v>0</v>
      </c>
      <c r="CC211" s="3">
        <v>0</v>
      </c>
      <c r="CD211" s="3">
        <v>3154.36</v>
      </c>
      <c r="CE211" s="3">
        <v>18.7</v>
      </c>
      <c r="CF211" s="3">
        <v>0</v>
      </c>
      <c r="CG211" s="3">
        <v>16210.26</v>
      </c>
      <c r="CH211" s="3">
        <v>5676.51</v>
      </c>
      <c r="CI211" s="3">
        <v>0</v>
      </c>
      <c r="CJ211" s="3">
        <v>0</v>
      </c>
      <c r="CK211" s="3">
        <v>74.62</v>
      </c>
      <c r="CL211" s="3">
        <v>0</v>
      </c>
      <c r="CM211" s="3">
        <v>0</v>
      </c>
      <c r="CN211" s="3">
        <v>0</v>
      </c>
      <c r="CO211" s="3">
        <v>0</v>
      </c>
      <c r="CP211" s="3">
        <v>0</v>
      </c>
      <c r="CQ211" s="3">
        <v>16.260000000000002</v>
      </c>
      <c r="CR211" s="3">
        <v>148419.10999999999</v>
      </c>
      <c r="CS211" s="3">
        <v>95926.63</v>
      </c>
      <c r="CT211" s="3">
        <v>0</v>
      </c>
      <c r="CU211" s="3">
        <v>0</v>
      </c>
      <c r="CV211" s="3">
        <v>10976.74</v>
      </c>
      <c r="CW211" s="3">
        <v>0</v>
      </c>
      <c r="CX211" s="3">
        <v>0</v>
      </c>
      <c r="CY211" s="3">
        <v>0</v>
      </c>
      <c r="CZ211" s="3">
        <v>0</v>
      </c>
      <c r="DA211" s="3">
        <v>0</v>
      </c>
      <c r="DB211" s="3">
        <v>24752.51</v>
      </c>
      <c r="DC211" s="3">
        <v>18406</v>
      </c>
      <c r="DD211" s="3">
        <v>3839.56</v>
      </c>
      <c r="DE211" s="3">
        <v>0</v>
      </c>
      <c r="DF211" s="3">
        <v>10681.44</v>
      </c>
      <c r="DG211" s="3">
        <v>75627.509999999995</v>
      </c>
      <c r="DH211" s="3">
        <v>0</v>
      </c>
      <c r="DI211" s="3">
        <v>0</v>
      </c>
      <c r="DJ211" s="3">
        <v>0</v>
      </c>
      <c r="DK211" s="3">
        <v>0</v>
      </c>
      <c r="DL211" s="3">
        <v>0</v>
      </c>
      <c r="DM211" s="3">
        <v>0</v>
      </c>
      <c r="DN211" s="3">
        <v>0</v>
      </c>
      <c r="DO211" s="3">
        <v>0</v>
      </c>
      <c r="DP211" s="3">
        <v>0</v>
      </c>
      <c r="DQ211" s="3">
        <v>0</v>
      </c>
      <c r="DR211" s="3">
        <v>532791.55000000005</v>
      </c>
      <c r="DS211" s="3">
        <v>10681.44</v>
      </c>
      <c r="DT211" s="3">
        <v>0</v>
      </c>
      <c r="DU211" s="3">
        <v>0</v>
      </c>
      <c r="DV211" s="3">
        <v>0</v>
      </c>
      <c r="DW211" s="3">
        <v>0</v>
      </c>
      <c r="DX211" s="3">
        <v>0</v>
      </c>
      <c r="DY211" s="3" t="s">
        <v>133</v>
      </c>
      <c r="DZ211" s="3" t="s">
        <v>134</v>
      </c>
      <c r="EA211" s="3" t="s">
        <v>135</v>
      </c>
    </row>
    <row r="212" spans="1:131" ht="13.5" customHeight="1" x14ac:dyDescent="0.25">
      <c r="A212" s="4" t="s">
        <v>609</v>
      </c>
      <c r="B212" s="3" t="s">
        <v>669</v>
      </c>
      <c r="C212" s="3" t="s">
        <v>377</v>
      </c>
      <c r="D212" s="3" t="s">
        <v>900</v>
      </c>
      <c r="E212" s="3" t="s">
        <v>383</v>
      </c>
      <c r="F212" s="3" t="s">
        <v>132</v>
      </c>
      <c r="G212" s="3">
        <v>292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82</v>
      </c>
      <c r="O212" s="3">
        <v>0</v>
      </c>
      <c r="P212" s="3">
        <v>0</v>
      </c>
      <c r="Q212" s="3">
        <v>374</v>
      </c>
      <c r="R212" s="3">
        <v>0</v>
      </c>
      <c r="S212" s="3">
        <v>374</v>
      </c>
      <c r="T212" s="3">
        <v>8800</v>
      </c>
      <c r="U212" s="3">
        <v>29.5</v>
      </c>
      <c r="V212" s="3">
        <v>89739</v>
      </c>
      <c r="W212" s="3">
        <v>18362.25</v>
      </c>
      <c r="X212" s="3">
        <v>7629.6</v>
      </c>
      <c r="Y212" s="3">
        <v>5610</v>
      </c>
      <c r="Z212" s="3">
        <v>2044322.65</v>
      </c>
      <c r="AA212" s="3">
        <v>2560464.17</v>
      </c>
      <c r="AB212" s="3">
        <v>2432401.59</v>
      </c>
      <c r="AC212" s="6">
        <v>0.95</v>
      </c>
      <c r="AD212" s="3">
        <v>2432401.59</v>
      </c>
      <c r="AE212" s="3">
        <v>2560464.17</v>
      </c>
      <c r="AF212" s="3">
        <v>977363.85</v>
      </c>
      <c r="AG212" s="3">
        <v>0</v>
      </c>
      <c r="AH212" s="3">
        <v>112423.26</v>
      </c>
      <c r="AI212" s="3">
        <v>18980.5</v>
      </c>
      <c r="AJ212" s="3">
        <v>243240.16</v>
      </c>
      <c r="AK212" s="3">
        <v>5909.04</v>
      </c>
      <c r="AL212" s="3">
        <v>155995.32</v>
      </c>
      <c r="AM212" s="3">
        <v>496622.1</v>
      </c>
      <c r="AN212" s="3">
        <v>171777.27</v>
      </c>
      <c r="AO212" s="3">
        <v>0</v>
      </c>
      <c r="AP212" s="8">
        <v>1</v>
      </c>
      <c r="AQ212" s="8">
        <v>0</v>
      </c>
      <c r="AR212" s="3">
        <v>388078.94</v>
      </c>
      <c r="AS212" s="3">
        <v>0</v>
      </c>
      <c r="AT212" s="3">
        <v>4555164</v>
      </c>
      <c r="AU212" s="3">
        <v>13173</v>
      </c>
      <c r="AV212" s="3">
        <v>0</v>
      </c>
      <c r="AW212" s="3">
        <v>0</v>
      </c>
      <c r="AX212" s="10">
        <v>37.700000000000003</v>
      </c>
      <c r="AY212" s="10">
        <v>0</v>
      </c>
      <c r="AZ212" s="10">
        <v>85.2</v>
      </c>
      <c r="BA212" s="3">
        <v>4555</v>
      </c>
      <c r="BB212" s="3">
        <v>122.9</v>
      </c>
      <c r="BC212" s="3">
        <v>39.9</v>
      </c>
      <c r="BD212" s="3">
        <v>0</v>
      </c>
      <c r="BE212" s="3">
        <v>1.47</v>
      </c>
      <c r="BF212" s="3">
        <v>0</v>
      </c>
      <c r="BG212" s="3">
        <v>0</v>
      </c>
      <c r="BH212" s="3">
        <v>0</v>
      </c>
      <c r="BI212" s="3">
        <v>0</v>
      </c>
      <c r="BJ212" s="3">
        <v>0</v>
      </c>
      <c r="BK212" s="3">
        <v>0</v>
      </c>
      <c r="BL212" s="3">
        <v>0</v>
      </c>
      <c r="BM212" s="3">
        <v>226886</v>
      </c>
      <c r="BN212" s="3">
        <v>0</v>
      </c>
      <c r="BO212" s="3">
        <v>6795.93</v>
      </c>
      <c r="BP212" s="3">
        <v>323622</v>
      </c>
      <c r="BQ212" s="3">
        <v>28675.45</v>
      </c>
      <c r="BR212" s="3">
        <v>0</v>
      </c>
      <c r="BS212" s="3">
        <v>60419.43</v>
      </c>
      <c r="BT212" s="3">
        <v>5293.6</v>
      </c>
      <c r="BU212" s="3">
        <v>81771.11</v>
      </c>
      <c r="BV212" s="3">
        <v>66591.320000000007</v>
      </c>
      <c r="BW212" s="3">
        <v>0</v>
      </c>
      <c r="BX212" s="3">
        <v>4349.2700000000004</v>
      </c>
      <c r="BY212" s="3">
        <v>0</v>
      </c>
      <c r="BZ212" s="3">
        <v>90.75</v>
      </c>
      <c r="CA212" s="3">
        <v>0</v>
      </c>
      <c r="CB212" s="3">
        <v>28599.78</v>
      </c>
      <c r="CC212" s="3">
        <v>0</v>
      </c>
      <c r="CD212" s="3">
        <v>57915.22</v>
      </c>
      <c r="CE212" s="3">
        <v>3951.99</v>
      </c>
      <c r="CF212" s="3">
        <v>81771.11</v>
      </c>
      <c r="CG212" s="3">
        <v>66444.679999999993</v>
      </c>
      <c r="CH212" s="3">
        <v>14157.09</v>
      </c>
      <c r="CI212" s="3">
        <v>0</v>
      </c>
      <c r="CJ212" s="3">
        <v>0.18</v>
      </c>
      <c r="CK212" s="3">
        <v>0</v>
      </c>
      <c r="CL212" s="3">
        <v>75.67</v>
      </c>
      <c r="CM212" s="3">
        <v>0</v>
      </c>
      <c r="CN212" s="3">
        <v>125.49</v>
      </c>
      <c r="CO212" s="3">
        <v>1341.61</v>
      </c>
      <c r="CP212" s="3">
        <v>0</v>
      </c>
      <c r="CQ212" s="3">
        <v>146.63999999999999</v>
      </c>
      <c r="CR212" s="3">
        <v>559856.21</v>
      </c>
      <c r="CS212" s="3">
        <v>181729.64</v>
      </c>
      <c r="CT212" s="3">
        <v>0</v>
      </c>
      <c r="CU212" s="3">
        <v>6705</v>
      </c>
      <c r="CV212" s="3">
        <v>0</v>
      </c>
      <c r="CW212" s="3">
        <v>0</v>
      </c>
      <c r="CX212" s="3">
        <v>0</v>
      </c>
      <c r="CY212" s="3">
        <v>0</v>
      </c>
      <c r="CZ212" s="3">
        <v>0</v>
      </c>
      <c r="DA212" s="3">
        <v>0</v>
      </c>
      <c r="DB212" s="3">
        <v>45377.2</v>
      </c>
      <c r="DC212" s="3">
        <v>64675.11</v>
      </c>
      <c r="DD212" s="3">
        <v>0</v>
      </c>
      <c r="DE212" s="3">
        <v>0</v>
      </c>
      <c r="DF212" s="3">
        <v>13325</v>
      </c>
      <c r="DG212" s="3">
        <v>323622</v>
      </c>
      <c r="DH212" s="3">
        <v>0</v>
      </c>
      <c r="DI212" s="3">
        <v>0</v>
      </c>
      <c r="DJ212" s="3">
        <v>0</v>
      </c>
      <c r="DK212" s="3">
        <v>0</v>
      </c>
      <c r="DL212" s="3">
        <v>0</v>
      </c>
      <c r="DM212" s="3">
        <v>0</v>
      </c>
      <c r="DN212" s="3">
        <v>0</v>
      </c>
      <c r="DO212" s="3">
        <v>0</v>
      </c>
      <c r="DP212" s="3">
        <v>0</v>
      </c>
      <c r="DQ212" s="3">
        <v>0</v>
      </c>
      <c r="DR212" s="3">
        <v>1716550.06</v>
      </c>
      <c r="DS212" s="3">
        <v>13325</v>
      </c>
      <c r="DT212" s="3">
        <v>0</v>
      </c>
      <c r="DU212" s="3">
        <v>0</v>
      </c>
      <c r="DV212" s="3">
        <v>0</v>
      </c>
      <c r="DW212" s="3">
        <v>0</v>
      </c>
      <c r="DX212" s="3">
        <v>0</v>
      </c>
      <c r="DY212" s="3" t="s">
        <v>133</v>
      </c>
      <c r="DZ212" s="3" t="s">
        <v>134</v>
      </c>
      <c r="EA212" s="3" t="s">
        <v>146</v>
      </c>
    </row>
    <row r="213" spans="1:131" ht="13.5" customHeight="1" x14ac:dyDescent="0.25">
      <c r="A213" s="4" t="s">
        <v>609</v>
      </c>
      <c r="B213" s="3" t="s">
        <v>669</v>
      </c>
      <c r="C213" s="3" t="s">
        <v>377</v>
      </c>
      <c r="D213" s="3" t="s">
        <v>901</v>
      </c>
      <c r="E213" s="3" t="s">
        <v>384</v>
      </c>
      <c r="F213" s="3" t="s">
        <v>132</v>
      </c>
      <c r="G213" s="3">
        <v>36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13</v>
      </c>
      <c r="O213" s="3">
        <v>0</v>
      </c>
      <c r="P213" s="3">
        <v>0</v>
      </c>
      <c r="Q213" s="3">
        <v>49</v>
      </c>
      <c r="R213" s="3">
        <v>0</v>
      </c>
      <c r="S213" s="3">
        <v>49</v>
      </c>
      <c r="T213" s="3">
        <v>0</v>
      </c>
      <c r="U213" s="3">
        <v>5.57</v>
      </c>
      <c r="V213" s="3">
        <v>16943.939999999999</v>
      </c>
      <c r="W213" s="3">
        <v>1420.84</v>
      </c>
      <c r="X213" s="3">
        <v>999.6</v>
      </c>
      <c r="Y213" s="3">
        <v>735</v>
      </c>
      <c r="Z213" s="3">
        <v>346100.93</v>
      </c>
      <c r="AA213" s="3">
        <v>428146.88</v>
      </c>
      <c r="AB213" s="3">
        <v>398224.55</v>
      </c>
      <c r="AC213" s="6">
        <v>0.93010000000000004</v>
      </c>
      <c r="AD213" s="3">
        <v>398224.55</v>
      </c>
      <c r="AE213" s="3">
        <v>428146.88</v>
      </c>
      <c r="AF213" s="3">
        <v>176544.44</v>
      </c>
      <c r="AG213" s="3">
        <v>0</v>
      </c>
      <c r="AH213" s="3">
        <v>6546.75</v>
      </c>
      <c r="AI213" s="3">
        <v>2182.25</v>
      </c>
      <c r="AJ213" s="3">
        <v>39822.46</v>
      </c>
      <c r="AK213" s="3">
        <v>0</v>
      </c>
      <c r="AL213" s="3">
        <v>9309.07</v>
      </c>
      <c r="AM213" s="3">
        <v>99258.52</v>
      </c>
      <c r="AN213" s="3">
        <v>33845.910000000003</v>
      </c>
      <c r="AO213" s="3">
        <v>0</v>
      </c>
      <c r="AP213" s="8">
        <v>1</v>
      </c>
      <c r="AQ213" s="8">
        <v>0</v>
      </c>
      <c r="AR213" s="3">
        <v>52123.62</v>
      </c>
      <c r="AS213" s="3">
        <v>0</v>
      </c>
      <c r="AT213" s="3">
        <v>829964</v>
      </c>
      <c r="AU213" s="3">
        <v>2434</v>
      </c>
      <c r="AV213" s="3">
        <v>0</v>
      </c>
      <c r="AW213" s="3">
        <v>0</v>
      </c>
      <c r="AX213" s="10">
        <v>40.78</v>
      </c>
      <c r="AY213" s="10">
        <v>0</v>
      </c>
      <c r="AZ213" s="10">
        <v>62.8</v>
      </c>
      <c r="BA213" s="3">
        <v>830</v>
      </c>
      <c r="BB213" s="3">
        <v>103.58</v>
      </c>
      <c r="BC213" s="3">
        <v>31.5</v>
      </c>
      <c r="BD213" s="3">
        <v>0</v>
      </c>
      <c r="BE213" s="3">
        <v>0</v>
      </c>
      <c r="BF213" s="3">
        <v>0</v>
      </c>
      <c r="BG213" s="3">
        <v>0</v>
      </c>
      <c r="BH213" s="3">
        <v>0</v>
      </c>
      <c r="BI213" s="3">
        <v>12.05</v>
      </c>
      <c r="BJ213" s="3">
        <v>0</v>
      </c>
      <c r="BK213" s="3">
        <v>0</v>
      </c>
      <c r="BL213" s="3">
        <v>0</v>
      </c>
      <c r="BM213" s="3">
        <v>65439</v>
      </c>
      <c r="BN213" s="3">
        <v>0</v>
      </c>
      <c r="BO213" s="3">
        <v>31.71</v>
      </c>
      <c r="BP213" s="3">
        <v>48753</v>
      </c>
      <c r="BQ213" s="3">
        <v>1814.76</v>
      </c>
      <c r="BR213" s="3">
        <v>0</v>
      </c>
      <c r="BS213" s="3">
        <v>23868.66</v>
      </c>
      <c r="BT213" s="3">
        <v>0</v>
      </c>
      <c r="BU213" s="3">
        <v>0</v>
      </c>
      <c r="BV213" s="3">
        <v>28301.23</v>
      </c>
      <c r="BW213" s="3">
        <v>496.86</v>
      </c>
      <c r="BX213" s="3">
        <v>0</v>
      </c>
      <c r="BY213" s="3">
        <v>0</v>
      </c>
      <c r="BZ213" s="3">
        <v>31.71</v>
      </c>
      <c r="CA213" s="3">
        <v>9416.92</v>
      </c>
      <c r="CB213" s="3">
        <v>1814.76</v>
      </c>
      <c r="CC213" s="3">
        <v>0</v>
      </c>
      <c r="CD213" s="3">
        <v>13287.51</v>
      </c>
      <c r="CE213" s="3">
        <v>0</v>
      </c>
      <c r="CF213" s="3">
        <v>0</v>
      </c>
      <c r="CG213" s="3">
        <v>28301.23</v>
      </c>
      <c r="CH213" s="3">
        <v>606.34</v>
      </c>
      <c r="CI213" s="3">
        <v>0</v>
      </c>
      <c r="CJ213" s="3">
        <v>0</v>
      </c>
      <c r="CK213" s="3">
        <v>0</v>
      </c>
      <c r="CL213" s="3">
        <v>0</v>
      </c>
      <c r="CM213" s="3">
        <v>0</v>
      </c>
      <c r="CN213" s="3">
        <v>178.44</v>
      </c>
      <c r="CO213" s="3">
        <v>0</v>
      </c>
      <c r="CP213" s="3">
        <v>0</v>
      </c>
      <c r="CQ213" s="3">
        <v>0</v>
      </c>
      <c r="CR213" s="3">
        <v>85969.53</v>
      </c>
      <c r="CS213" s="3">
        <v>26147.86</v>
      </c>
      <c r="CT213" s="3">
        <v>0</v>
      </c>
      <c r="CU213" s="3">
        <v>0</v>
      </c>
      <c r="CV213" s="3">
        <v>0</v>
      </c>
      <c r="CW213" s="3">
        <v>0</v>
      </c>
      <c r="CX213" s="3">
        <v>10000</v>
      </c>
      <c r="CY213" s="3">
        <v>0</v>
      </c>
      <c r="CZ213" s="3">
        <v>0</v>
      </c>
      <c r="DA213" s="3">
        <v>0</v>
      </c>
      <c r="DB213" s="3">
        <v>10393.450000000001</v>
      </c>
      <c r="DC213" s="3">
        <v>9750.6</v>
      </c>
      <c r="DD213" s="3">
        <v>0</v>
      </c>
      <c r="DE213" s="3">
        <v>0</v>
      </c>
      <c r="DF213" s="3">
        <v>19342.400000000001</v>
      </c>
      <c r="DG213" s="3">
        <v>39336.080000000002</v>
      </c>
      <c r="DH213" s="3">
        <v>0</v>
      </c>
      <c r="DI213" s="3">
        <v>0</v>
      </c>
      <c r="DJ213" s="3">
        <v>0</v>
      </c>
      <c r="DK213" s="3">
        <v>0</v>
      </c>
      <c r="DL213" s="3">
        <v>0</v>
      </c>
      <c r="DM213" s="3">
        <v>0</v>
      </c>
      <c r="DN213" s="3">
        <v>0</v>
      </c>
      <c r="DO213" s="3">
        <v>0</v>
      </c>
      <c r="DP213" s="3">
        <v>0</v>
      </c>
      <c r="DQ213" s="3">
        <v>0</v>
      </c>
      <c r="DR213" s="3">
        <v>302449.09000000003</v>
      </c>
      <c r="DS213" s="3">
        <v>19342.400000000001</v>
      </c>
      <c r="DT213" s="3">
        <v>0</v>
      </c>
      <c r="DU213" s="3">
        <v>0</v>
      </c>
      <c r="DV213" s="3">
        <v>0</v>
      </c>
      <c r="DW213" s="3">
        <v>0</v>
      </c>
      <c r="DX213" s="3">
        <v>0</v>
      </c>
      <c r="DY213" s="3" t="s">
        <v>133</v>
      </c>
      <c r="DZ213" s="3" t="s">
        <v>134</v>
      </c>
      <c r="EA213" s="3" t="s">
        <v>146</v>
      </c>
    </row>
    <row r="214" spans="1:131" ht="13.5" customHeight="1" x14ac:dyDescent="0.25">
      <c r="A214" s="4" t="s">
        <v>609</v>
      </c>
      <c r="B214" s="3" t="s">
        <v>669</v>
      </c>
      <c r="C214" s="3" t="s">
        <v>377</v>
      </c>
      <c r="D214" s="3" t="s">
        <v>902</v>
      </c>
      <c r="E214" s="3" t="s">
        <v>385</v>
      </c>
      <c r="F214" s="3" t="s">
        <v>132</v>
      </c>
      <c r="G214" s="3">
        <v>95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33</v>
      </c>
      <c r="O214" s="3">
        <v>0</v>
      </c>
      <c r="P214" s="3">
        <v>0</v>
      </c>
      <c r="Q214" s="3">
        <v>128</v>
      </c>
      <c r="R214" s="3">
        <v>0</v>
      </c>
      <c r="S214" s="3">
        <v>128</v>
      </c>
      <c r="T214" s="3">
        <v>3400</v>
      </c>
      <c r="U214" s="3">
        <v>13.785</v>
      </c>
      <c r="V214" s="3">
        <v>41933.97</v>
      </c>
      <c r="W214" s="3">
        <v>9610.61</v>
      </c>
      <c r="X214" s="3">
        <v>2611.1999999999998</v>
      </c>
      <c r="Y214" s="3">
        <v>1920</v>
      </c>
      <c r="Z214" s="3">
        <v>787738.97</v>
      </c>
      <c r="AA214" s="3">
        <v>982929.62</v>
      </c>
      <c r="AB214" s="3">
        <v>1041392.37</v>
      </c>
      <c r="AC214" s="6">
        <v>1.0595000000000001</v>
      </c>
      <c r="AD214" s="3">
        <v>1041392.37</v>
      </c>
      <c r="AE214" s="3">
        <v>1084623.6000000001</v>
      </c>
      <c r="AF214" s="3">
        <v>373743.85</v>
      </c>
      <c r="AG214" s="3">
        <v>0</v>
      </c>
      <c r="AH214" s="3">
        <v>40725.42</v>
      </c>
      <c r="AI214" s="3">
        <v>5887</v>
      </c>
      <c r="AJ214" s="3">
        <v>104139.24</v>
      </c>
      <c r="AK214" s="3">
        <v>0</v>
      </c>
      <c r="AL214" s="3">
        <v>123263.03999999999</v>
      </c>
      <c r="AM214" s="3">
        <v>46840.800000000003</v>
      </c>
      <c r="AN214" s="3">
        <v>124704.7</v>
      </c>
      <c r="AO214" s="3">
        <v>0</v>
      </c>
      <c r="AP214" s="8">
        <v>1</v>
      </c>
      <c r="AQ214" s="8">
        <v>0</v>
      </c>
      <c r="AR214" s="3">
        <v>253653.4</v>
      </c>
      <c r="AS214" s="3">
        <v>0</v>
      </c>
      <c r="AT214" s="3">
        <v>5375681</v>
      </c>
      <c r="AU214" s="3">
        <v>2019</v>
      </c>
      <c r="AV214" s="3">
        <v>0</v>
      </c>
      <c r="AW214" s="3">
        <v>0</v>
      </c>
      <c r="AX214" s="10">
        <v>23.2</v>
      </c>
      <c r="AY214" s="10">
        <v>0</v>
      </c>
      <c r="AZ214" s="10">
        <v>47.19</v>
      </c>
      <c r="BA214" s="3">
        <v>5376</v>
      </c>
      <c r="BB214" s="3">
        <v>70.39</v>
      </c>
      <c r="BC214" s="3">
        <v>7.89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3">
        <v>5.54</v>
      </c>
      <c r="BJ214" s="3">
        <v>0</v>
      </c>
      <c r="BK214" s="3">
        <v>0</v>
      </c>
      <c r="BL214" s="3">
        <v>0</v>
      </c>
      <c r="BM214" s="3">
        <v>104365</v>
      </c>
      <c r="BN214" s="3">
        <v>0</v>
      </c>
      <c r="BO214" s="3">
        <v>9477.4599999999991</v>
      </c>
      <c r="BP214" s="3">
        <v>140000</v>
      </c>
      <c r="BQ214" s="3">
        <v>0</v>
      </c>
      <c r="BR214" s="3">
        <v>0</v>
      </c>
      <c r="BS214" s="3">
        <v>103217.96</v>
      </c>
      <c r="BT214" s="3">
        <v>13500.71</v>
      </c>
      <c r="BU214" s="3">
        <v>39542.5</v>
      </c>
      <c r="BV214" s="3">
        <v>63648.23</v>
      </c>
      <c r="BW214" s="3">
        <v>18985.38</v>
      </c>
      <c r="BX214" s="3">
        <v>5957.55</v>
      </c>
      <c r="BY214" s="3">
        <v>0</v>
      </c>
      <c r="BZ214" s="3">
        <v>9477.4599999999991</v>
      </c>
      <c r="CA214" s="3">
        <v>5976.26</v>
      </c>
      <c r="CB214" s="3">
        <v>0</v>
      </c>
      <c r="CC214" s="3">
        <v>0</v>
      </c>
      <c r="CD214" s="3">
        <v>69074.929999999993</v>
      </c>
      <c r="CE214" s="3">
        <v>4188.42</v>
      </c>
      <c r="CF214" s="3">
        <v>87535.15</v>
      </c>
      <c r="CG214" s="3">
        <v>63648.23</v>
      </c>
      <c r="CH214" s="3">
        <v>13565.29</v>
      </c>
      <c r="CI214" s="3">
        <v>0</v>
      </c>
      <c r="CJ214" s="3">
        <v>0</v>
      </c>
      <c r="CK214" s="3">
        <v>0</v>
      </c>
      <c r="CL214" s="3">
        <v>0</v>
      </c>
      <c r="CM214" s="3">
        <v>0</v>
      </c>
      <c r="CN214" s="3">
        <v>3428.44</v>
      </c>
      <c r="CO214" s="3">
        <v>9312.2900000000009</v>
      </c>
      <c r="CP214" s="3">
        <v>0</v>
      </c>
      <c r="CQ214" s="3">
        <v>0</v>
      </c>
      <c r="CR214" s="3">
        <v>378358.1</v>
      </c>
      <c r="CS214" s="3">
        <v>42387.79</v>
      </c>
      <c r="CT214" s="3">
        <v>0</v>
      </c>
      <c r="CU214" s="3">
        <v>0</v>
      </c>
      <c r="CV214" s="3">
        <v>0</v>
      </c>
      <c r="CW214" s="3">
        <v>0</v>
      </c>
      <c r="CX214" s="3">
        <v>29798</v>
      </c>
      <c r="CY214" s="3">
        <v>0</v>
      </c>
      <c r="CZ214" s="3">
        <v>0</v>
      </c>
      <c r="DA214" s="3">
        <v>0</v>
      </c>
      <c r="DB214" s="3">
        <v>20873</v>
      </c>
      <c r="DC214" s="3">
        <v>28000</v>
      </c>
      <c r="DD214" s="3">
        <v>0</v>
      </c>
      <c r="DE214" s="3">
        <v>0</v>
      </c>
      <c r="DF214" s="3">
        <v>21227.18</v>
      </c>
      <c r="DG214" s="3">
        <v>134023.74</v>
      </c>
      <c r="DH214" s="3">
        <v>0</v>
      </c>
      <c r="DI214" s="3">
        <v>0</v>
      </c>
      <c r="DJ214" s="3">
        <v>0</v>
      </c>
      <c r="DK214" s="3">
        <v>0</v>
      </c>
      <c r="DL214" s="3">
        <v>0</v>
      </c>
      <c r="DM214" s="3">
        <v>0</v>
      </c>
      <c r="DN214" s="3">
        <v>0</v>
      </c>
      <c r="DO214" s="3">
        <v>0</v>
      </c>
      <c r="DP214" s="3">
        <v>0</v>
      </c>
      <c r="DQ214" s="3">
        <v>0</v>
      </c>
      <c r="DR214" s="3">
        <v>520785.85</v>
      </c>
      <c r="DS214" s="3">
        <v>21227.19</v>
      </c>
      <c r="DT214" s="3">
        <v>0</v>
      </c>
      <c r="DU214" s="3">
        <v>0</v>
      </c>
      <c r="DV214" s="3">
        <v>0</v>
      </c>
      <c r="DW214" s="3">
        <v>0</v>
      </c>
      <c r="DX214" s="3">
        <v>0</v>
      </c>
      <c r="DY214" s="3" t="s">
        <v>140</v>
      </c>
      <c r="DZ214" s="3">
        <v>0</v>
      </c>
      <c r="EA214" s="3" t="s">
        <v>141</v>
      </c>
    </row>
    <row r="215" spans="1:131" ht="13.5" customHeight="1" x14ac:dyDescent="0.25">
      <c r="A215" s="4" t="s">
        <v>609</v>
      </c>
      <c r="B215" s="3" t="s">
        <v>669</v>
      </c>
      <c r="C215" s="3" t="s">
        <v>377</v>
      </c>
      <c r="D215" s="3" t="s">
        <v>903</v>
      </c>
      <c r="E215" s="3" t="s">
        <v>386</v>
      </c>
      <c r="F215" s="3" t="s">
        <v>132</v>
      </c>
      <c r="G215" s="3">
        <v>421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122</v>
      </c>
      <c r="O215" s="3">
        <v>0</v>
      </c>
      <c r="P215" s="3">
        <v>0</v>
      </c>
      <c r="Q215" s="3">
        <v>543</v>
      </c>
      <c r="R215" s="3">
        <v>0</v>
      </c>
      <c r="S215" s="3">
        <v>543</v>
      </c>
      <c r="T215" s="3">
        <v>8800</v>
      </c>
      <c r="U215" s="3">
        <v>39.252000000000002</v>
      </c>
      <c r="V215" s="3">
        <v>119404.58</v>
      </c>
      <c r="W215" s="3">
        <v>13780.64</v>
      </c>
      <c r="X215" s="3">
        <v>11077.2</v>
      </c>
      <c r="Y215" s="3">
        <v>8145</v>
      </c>
      <c r="Z215" s="3">
        <v>2899289.49</v>
      </c>
      <c r="AA215" s="3">
        <v>3626028.16</v>
      </c>
      <c r="AB215" s="3">
        <v>3395084</v>
      </c>
      <c r="AC215" s="6">
        <v>0.93630000000000002</v>
      </c>
      <c r="AD215" s="3">
        <v>3395084</v>
      </c>
      <c r="AE215" s="3">
        <v>3626028.16</v>
      </c>
      <c r="AF215" s="3">
        <v>1397802.75</v>
      </c>
      <c r="AG215" s="3">
        <v>0</v>
      </c>
      <c r="AH215" s="3">
        <v>168872.62</v>
      </c>
      <c r="AI215" s="3">
        <v>0</v>
      </c>
      <c r="AJ215" s="3">
        <v>197425</v>
      </c>
      <c r="AK215" s="3">
        <v>0</v>
      </c>
      <c r="AL215" s="3">
        <v>96943.99</v>
      </c>
      <c r="AM215" s="3">
        <v>670260.4</v>
      </c>
      <c r="AN215" s="3">
        <v>390158.07</v>
      </c>
      <c r="AO215" s="3">
        <v>0</v>
      </c>
      <c r="AP215" s="8">
        <v>1</v>
      </c>
      <c r="AQ215" s="8">
        <v>0</v>
      </c>
      <c r="AR215" s="3">
        <v>495794.51</v>
      </c>
      <c r="AS215" s="3">
        <v>0</v>
      </c>
      <c r="AT215" s="3">
        <v>8949900</v>
      </c>
      <c r="AU215" s="3">
        <v>15380</v>
      </c>
      <c r="AV215" s="3">
        <v>0</v>
      </c>
      <c r="AW215" s="3">
        <v>0</v>
      </c>
      <c r="AX215" s="10">
        <v>43.58</v>
      </c>
      <c r="AY215" s="10">
        <v>0</v>
      </c>
      <c r="AZ215" s="10">
        <v>55.4</v>
      </c>
      <c r="BA215" s="3">
        <v>8950</v>
      </c>
      <c r="BB215" s="3">
        <v>98.98</v>
      </c>
      <c r="BC215" s="3">
        <v>18.440000000000001</v>
      </c>
      <c r="BD215" s="3">
        <v>0</v>
      </c>
      <c r="BE215" s="3">
        <v>0</v>
      </c>
      <c r="BF215" s="3">
        <v>0</v>
      </c>
      <c r="BG215" s="3">
        <v>1.06</v>
      </c>
      <c r="BH215" s="3">
        <v>0</v>
      </c>
      <c r="BI215" s="3">
        <v>2.23</v>
      </c>
      <c r="BJ215" s="3">
        <v>0</v>
      </c>
      <c r="BK215" s="3">
        <v>0</v>
      </c>
      <c r="BL215" s="3">
        <v>18.98</v>
      </c>
      <c r="BM215" s="3">
        <v>225000</v>
      </c>
      <c r="BN215" s="3">
        <v>0</v>
      </c>
      <c r="BO215" s="3">
        <v>24560.34</v>
      </c>
      <c r="BP215" s="3">
        <v>450000</v>
      </c>
      <c r="BQ215" s="3">
        <v>27156.21</v>
      </c>
      <c r="BR215" s="3">
        <v>0</v>
      </c>
      <c r="BS215" s="3">
        <v>23413.54</v>
      </c>
      <c r="BT215" s="3">
        <v>9172.82</v>
      </c>
      <c r="BU215" s="3">
        <v>0</v>
      </c>
      <c r="BV215" s="3">
        <v>417779.44</v>
      </c>
      <c r="BW215" s="3">
        <v>14044.24</v>
      </c>
      <c r="BX215" s="3">
        <v>7293.65</v>
      </c>
      <c r="BY215" s="3">
        <v>0</v>
      </c>
      <c r="BZ215" s="3">
        <v>24560.34</v>
      </c>
      <c r="CA215" s="3">
        <v>0</v>
      </c>
      <c r="CB215" s="3">
        <v>17651.54</v>
      </c>
      <c r="CC215" s="3">
        <v>0</v>
      </c>
      <c r="CD215" s="3">
        <v>0</v>
      </c>
      <c r="CE215" s="3">
        <v>2678.95</v>
      </c>
      <c r="CF215" s="3">
        <v>8338.83</v>
      </c>
      <c r="CG215" s="3">
        <v>247779.44</v>
      </c>
      <c r="CH215" s="3">
        <v>8133.25</v>
      </c>
      <c r="CI215" s="3">
        <v>0</v>
      </c>
      <c r="CJ215" s="3">
        <v>40</v>
      </c>
      <c r="CK215" s="3">
        <v>245</v>
      </c>
      <c r="CL215" s="3">
        <v>60</v>
      </c>
      <c r="CM215" s="3">
        <v>0</v>
      </c>
      <c r="CN215" s="3">
        <v>40</v>
      </c>
      <c r="CO215" s="3">
        <v>6493.87</v>
      </c>
      <c r="CP215" s="3">
        <v>10</v>
      </c>
      <c r="CQ215" s="3">
        <v>175</v>
      </c>
      <c r="CR215" s="3">
        <v>885952.58</v>
      </c>
      <c r="CS215" s="3">
        <v>165004.49</v>
      </c>
      <c r="CT215" s="3">
        <v>0</v>
      </c>
      <c r="CU215" s="3">
        <v>0</v>
      </c>
      <c r="CV215" s="3">
        <v>9444.67</v>
      </c>
      <c r="CW215" s="3">
        <v>0</v>
      </c>
      <c r="CX215" s="3">
        <v>20000</v>
      </c>
      <c r="CY215" s="3">
        <v>0</v>
      </c>
      <c r="CZ215" s="3">
        <v>0</v>
      </c>
      <c r="DA215" s="3">
        <v>169825</v>
      </c>
      <c r="DB215" s="3">
        <v>44300</v>
      </c>
      <c r="DC215" s="3">
        <v>69834.179999999993</v>
      </c>
      <c r="DD215" s="3">
        <v>9504.67</v>
      </c>
      <c r="DE215" s="3">
        <v>0</v>
      </c>
      <c r="DF215" s="3">
        <v>22284.3</v>
      </c>
      <c r="DG215" s="3">
        <v>449755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3">
        <v>0</v>
      </c>
      <c r="DN215" s="3">
        <v>0</v>
      </c>
      <c r="DO215" s="3">
        <v>0</v>
      </c>
      <c r="DP215" s="3">
        <v>0</v>
      </c>
      <c r="DQ215" s="3">
        <v>0</v>
      </c>
      <c r="DR215" s="3">
        <v>2398143.19</v>
      </c>
      <c r="DS215" s="3">
        <v>22284.31</v>
      </c>
      <c r="DT215" s="3">
        <v>0</v>
      </c>
      <c r="DU215" s="3">
        <v>0</v>
      </c>
      <c r="DV215" s="3">
        <v>0</v>
      </c>
      <c r="DW215" s="3">
        <v>0</v>
      </c>
      <c r="DX215" s="3">
        <v>0</v>
      </c>
      <c r="DY215" s="3" t="s">
        <v>133</v>
      </c>
      <c r="DZ215" s="3" t="s">
        <v>134</v>
      </c>
      <c r="EA215" s="3" t="s">
        <v>146</v>
      </c>
    </row>
    <row r="216" spans="1:131" ht="13.5" customHeight="1" x14ac:dyDescent="0.25">
      <c r="A216" s="4" t="s">
        <v>609</v>
      </c>
      <c r="B216" s="3" t="s">
        <v>669</v>
      </c>
      <c r="C216" s="3" t="s">
        <v>377</v>
      </c>
      <c r="D216" s="3" t="s">
        <v>904</v>
      </c>
      <c r="E216" s="3" t="s">
        <v>387</v>
      </c>
      <c r="F216" s="3" t="s">
        <v>132</v>
      </c>
      <c r="G216" s="3">
        <v>9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9</v>
      </c>
      <c r="R216" s="3">
        <v>0</v>
      </c>
      <c r="S216" s="3">
        <v>9</v>
      </c>
      <c r="T216" s="3">
        <v>0</v>
      </c>
      <c r="U216" s="3">
        <v>1.35</v>
      </c>
      <c r="V216" s="3">
        <v>4106.7</v>
      </c>
      <c r="W216" s="3">
        <v>0</v>
      </c>
      <c r="X216" s="3">
        <v>183.6</v>
      </c>
      <c r="Y216" s="3">
        <v>135</v>
      </c>
      <c r="Z216" s="3">
        <v>76147.789999999994</v>
      </c>
      <c r="AA216" s="3">
        <v>94192.6</v>
      </c>
      <c r="AB216" s="3">
        <v>94192.6</v>
      </c>
      <c r="AC216" s="6">
        <v>1</v>
      </c>
      <c r="AD216" s="3">
        <v>94192.6</v>
      </c>
      <c r="AE216" s="3">
        <v>94192.6</v>
      </c>
      <c r="AF216" s="3">
        <v>19450.490000000002</v>
      </c>
      <c r="AG216" s="3">
        <v>19450.490000000002</v>
      </c>
      <c r="AH216" s="3">
        <v>1370.25</v>
      </c>
      <c r="AI216" s="3">
        <v>456.75</v>
      </c>
      <c r="AJ216" s="3">
        <v>5000</v>
      </c>
      <c r="AK216" s="3">
        <v>0</v>
      </c>
      <c r="AL216" s="3">
        <v>4711.8100000000004</v>
      </c>
      <c r="AM216" s="3">
        <v>0</v>
      </c>
      <c r="AN216" s="3">
        <v>17913.669999999998</v>
      </c>
      <c r="AO216" s="3">
        <v>0</v>
      </c>
      <c r="AP216" s="8">
        <v>1</v>
      </c>
      <c r="AQ216" s="8">
        <v>0</v>
      </c>
      <c r="AR216" s="3">
        <v>18044.810000000001</v>
      </c>
      <c r="AS216" s="3">
        <v>0</v>
      </c>
      <c r="AT216" s="3">
        <v>1186644</v>
      </c>
      <c r="AU216" s="3">
        <v>0</v>
      </c>
      <c r="AV216" s="3">
        <v>0</v>
      </c>
      <c r="AW216" s="3">
        <v>16.39</v>
      </c>
      <c r="AX216" s="10">
        <v>15.1</v>
      </c>
      <c r="AY216" s="10">
        <v>0</v>
      </c>
      <c r="AZ216" s="10">
        <v>15.21</v>
      </c>
      <c r="BA216" s="3">
        <v>1187</v>
      </c>
      <c r="BB216" s="3">
        <v>46.7</v>
      </c>
      <c r="BC216" s="3">
        <v>0</v>
      </c>
      <c r="BD216" s="3">
        <v>0</v>
      </c>
      <c r="BE216" s="3">
        <v>0</v>
      </c>
      <c r="BF216" s="3">
        <v>0</v>
      </c>
      <c r="BG216" s="3">
        <v>0</v>
      </c>
      <c r="BH216" s="3">
        <v>0</v>
      </c>
      <c r="BI216" s="3">
        <v>0</v>
      </c>
      <c r="BJ216" s="3">
        <v>0</v>
      </c>
      <c r="BK216" s="3">
        <v>0</v>
      </c>
      <c r="BL216" s="3">
        <v>0</v>
      </c>
      <c r="BM216" s="3">
        <v>1485</v>
      </c>
      <c r="BN216" s="3">
        <v>0</v>
      </c>
      <c r="BO216" s="3">
        <v>1314.92</v>
      </c>
      <c r="BP216" s="3">
        <v>12500</v>
      </c>
      <c r="BQ216" s="3">
        <v>0</v>
      </c>
      <c r="BR216" s="3">
        <v>0</v>
      </c>
      <c r="BS216" s="3">
        <v>514.96</v>
      </c>
      <c r="BT216" s="3">
        <v>0</v>
      </c>
      <c r="BU216" s="3">
        <v>0</v>
      </c>
      <c r="BV216" s="3">
        <v>0</v>
      </c>
      <c r="BW216" s="3">
        <v>8825.7800000000007</v>
      </c>
      <c r="BX216" s="3">
        <v>267.45999999999998</v>
      </c>
      <c r="BY216" s="3">
        <v>0</v>
      </c>
      <c r="BZ216" s="3">
        <v>1314.92</v>
      </c>
      <c r="CA216" s="3">
        <v>0</v>
      </c>
      <c r="CB216" s="3">
        <v>0</v>
      </c>
      <c r="CC216" s="3">
        <v>0</v>
      </c>
      <c r="CD216" s="3">
        <v>426.36</v>
      </c>
      <c r="CE216" s="3">
        <v>0</v>
      </c>
      <c r="CF216" s="3">
        <v>0</v>
      </c>
      <c r="CG216" s="3">
        <v>0</v>
      </c>
      <c r="CH216" s="3">
        <v>0</v>
      </c>
      <c r="CI216" s="3">
        <v>0</v>
      </c>
      <c r="CJ216" s="3">
        <v>0</v>
      </c>
      <c r="CK216" s="3">
        <v>0</v>
      </c>
      <c r="CL216" s="3">
        <v>0</v>
      </c>
      <c r="CM216" s="3">
        <v>0</v>
      </c>
      <c r="CN216" s="3">
        <v>0</v>
      </c>
      <c r="CO216" s="3">
        <v>0</v>
      </c>
      <c r="CP216" s="3">
        <v>0</v>
      </c>
      <c r="CQ216" s="3">
        <v>0</v>
      </c>
      <c r="CR216" s="3">
        <v>55408.97</v>
      </c>
      <c r="CS216" s="3">
        <v>0</v>
      </c>
      <c r="CT216" s="3">
        <v>0</v>
      </c>
      <c r="CU216" s="3">
        <v>0</v>
      </c>
      <c r="CV216" s="3">
        <v>0</v>
      </c>
      <c r="CW216" s="3">
        <v>0</v>
      </c>
      <c r="CX216" s="3">
        <v>0</v>
      </c>
      <c r="CY216" s="3">
        <v>0</v>
      </c>
      <c r="CZ216" s="3">
        <v>0</v>
      </c>
      <c r="DA216" s="3">
        <v>0</v>
      </c>
      <c r="DB216" s="3">
        <v>270</v>
      </c>
      <c r="DC216" s="3">
        <v>110.94</v>
      </c>
      <c r="DD216" s="3">
        <v>0</v>
      </c>
      <c r="DE216" s="3">
        <v>0</v>
      </c>
      <c r="DF216" s="3">
        <v>475.04</v>
      </c>
      <c r="DG216" s="3">
        <v>12500</v>
      </c>
      <c r="DH216" s="3">
        <v>0</v>
      </c>
      <c r="DI216" s="3">
        <v>0</v>
      </c>
      <c r="DJ216" s="3">
        <v>0</v>
      </c>
      <c r="DK216" s="3">
        <v>0</v>
      </c>
      <c r="DL216" s="3">
        <v>0</v>
      </c>
      <c r="DM216" s="3">
        <v>0</v>
      </c>
      <c r="DN216" s="3">
        <v>0</v>
      </c>
      <c r="DO216" s="3">
        <v>0</v>
      </c>
      <c r="DP216" s="3">
        <v>0</v>
      </c>
      <c r="DQ216" s="3">
        <v>0</v>
      </c>
      <c r="DR216" s="3">
        <v>25246.04</v>
      </c>
      <c r="DS216" s="3">
        <v>742.5</v>
      </c>
      <c r="DT216" s="3">
        <v>0</v>
      </c>
      <c r="DU216" s="3">
        <v>0</v>
      </c>
      <c r="DV216" s="3">
        <v>0</v>
      </c>
      <c r="DW216" s="3">
        <v>0</v>
      </c>
      <c r="DX216" s="3">
        <v>0</v>
      </c>
      <c r="DY216" s="3" t="s">
        <v>133</v>
      </c>
      <c r="DZ216" s="3" t="s">
        <v>134</v>
      </c>
      <c r="EA216" s="3" t="s">
        <v>137</v>
      </c>
    </row>
    <row r="217" spans="1:131" ht="13.5" customHeight="1" x14ac:dyDescent="0.25">
      <c r="A217" s="4" t="s">
        <v>609</v>
      </c>
      <c r="B217" s="3" t="s">
        <v>669</v>
      </c>
      <c r="C217" s="3" t="s">
        <v>377</v>
      </c>
      <c r="D217" s="3" t="s">
        <v>905</v>
      </c>
      <c r="E217" s="3" t="s">
        <v>388</v>
      </c>
      <c r="F217" s="3" t="s">
        <v>132</v>
      </c>
      <c r="G217" s="3">
        <v>169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46</v>
      </c>
      <c r="O217" s="3">
        <v>0</v>
      </c>
      <c r="P217" s="3">
        <v>0</v>
      </c>
      <c r="Q217" s="3">
        <v>215</v>
      </c>
      <c r="R217" s="3">
        <v>0</v>
      </c>
      <c r="S217" s="3">
        <v>215</v>
      </c>
      <c r="T217" s="3">
        <v>800</v>
      </c>
      <c r="U217" s="3">
        <v>18.821000000000002</v>
      </c>
      <c r="V217" s="3">
        <v>57253.48</v>
      </c>
      <c r="W217" s="3">
        <v>9855.0400000000009</v>
      </c>
      <c r="X217" s="3">
        <v>4386</v>
      </c>
      <c r="Y217" s="3">
        <v>3225</v>
      </c>
      <c r="Z217" s="3">
        <v>1190763.3799999999</v>
      </c>
      <c r="AA217" s="3">
        <v>1486402.2</v>
      </c>
      <c r="AB217" s="3">
        <v>1486402.2</v>
      </c>
      <c r="AC217" s="6">
        <v>1</v>
      </c>
      <c r="AD217" s="3">
        <v>1458569.06</v>
      </c>
      <c r="AE217" s="3">
        <v>1486402.2</v>
      </c>
      <c r="AF217" s="3">
        <v>584507.62</v>
      </c>
      <c r="AG217" s="3">
        <v>0</v>
      </c>
      <c r="AH217" s="3">
        <v>46402.44</v>
      </c>
      <c r="AI217" s="3">
        <v>10454.5</v>
      </c>
      <c r="AJ217" s="3">
        <v>148640.22</v>
      </c>
      <c r="AK217" s="3">
        <v>8099.22</v>
      </c>
      <c r="AL217" s="3">
        <v>72030.070000000007</v>
      </c>
      <c r="AM217" s="3">
        <v>231929.1</v>
      </c>
      <c r="AN217" s="3">
        <v>179891.37</v>
      </c>
      <c r="AO217" s="3">
        <v>0</v>
      </c>
      <c r="AP217" s="8">
        <v>1</v>
      </c>
      <c r="AQ217" s="8">
        <v>0</v>
      </c>
      <c r="AR217" s="3">
        <v>295638.82</v>
      </c>
      <c r="AS217" s="3">
        <v>0</v>
      </c>
      <c r="AT217" s="3">
        <v>4646993</v>
      </c>
      <c r="AU217" s="3">
        <v>5993</v>
      </c>
      <c r="AV217" s="3">
        <v>0</v>
      </c>
      <c r="AW217" s="3">
        <v>0</v>
      </c>
      <c r="AX217" s="10">
        <v>38.700000000000003</v>
      </c>
      <c r="AY217" s="10">
        <v>0</v>
      </c>
      <c r="AZ217" s="10">
        <v>63.62</v>
      </c>
      <c r="BA217" s="3">
        <v>4647</v>
      </c>
      <c r="BB217" s="3">
        <v>102.32</v>
      </c>
      <c r="BC217" s="3">
        <v>32.57</v>
      </c>
      <c r="BD217" s="3">
        <v>0</v>
      </c>
      <c r="BE217" s="3">
        <v>0</v>
      </c>
      <c r="BF217" s="3">
        <v>0</v>
      </c>
      <c r="BG217" s="3">
        <v>0</v>
      </c>
      <c r="BH217" s="3">
        <v>0</v>
      </c>
      <c r="BI217" s="3">
        <v>8.61</v>
      </c>
      <c r="BJ217" s="3">
        <v>0</v>
      </c>
      <c r="BK217" s="3">
        <v>0</v>
      </c>
      <c r="BL217" s="3">
        <v>0</v>
      </c>
      <c r="BM217" s="3">
        <v>230233.58</v>
      </c>
      <c r="BN217" s="3">
        <v>0</v>
      </c>
      <c r="BO217" s="3">
        <v>21783.84</v>
      </c>
      <c r="BP217" s="3">
        <v>204257.08</v>
      </c>
      <c r="BQ217" s="3">
        <v>16602.71</v>
      </c>
      <c r="BR217" s="3">
        <v>0</v>
      </c>
      <c r="BS217" s="3">
        <v>207815.3</v>
      </c>
      <c r="BT217" s="3">
        <v>99135.56</v>
      </c>
      <c r="BU217" s="3">
        <v>0</v>
      </c>
      <c r="BV217" s="3">
        <v>93519.85</v>
      </c>
      <c r="BW217" s="3">
        <v>483.26</v>
      </c>
      <c r="BX217" s="3">
        <v>13647.17</v>
      </c>
      <c r="BY217" s="3">
        <v>0</v>
      </c>
      <c r="BZ217" s="3">
        <v>21783.84</v>
      </c>
      <c r="CA217" s="3">
        <v>36974.080000000002</v>
      </c>
      <c r="CB217" s="3">
        <v>16602.71</v>
      </c>
      <c r="CC217" s="3">
        <v>0</v>
      </c>
      <c r="CD217" s="3">
        <v>166429.76000000001</v>
      </c>
      <c r="CE217" s="3">
        <v>91195.92</v>
      </c>
      <c r="CF217" s="3">
        <v>0</v>
      </c>
      <c r="CG217" s="3">
        <v>93519.85</v>
      </c>
      <c r="CH217" s="3">
        <v>7478.24</v>
      </c>
      <c r="CI217" s="3">
        <v>0</v>
      </c>
      <c r="CJ217" s="3">
        <v>0</v>
      </c>
      <c r="CK217" s="3">
        <v>0</v>
      </c>
      <c r="CL217" s="3">
        <v>0</v>
      </c>
      <c r="CM217" s="3">
        <v>0</v>
      </c>
      <c r="CN217" s="3">
        <v>0</v>
      </c>
      <c r="CO217" s="3">
        <v>7939.64</v>
      </c>
      <c r="CP217" s="3">
        <v>0</v>
      </c>
      <c r="CQ217" s="3">
        <v>0</v>
      </c>
      <c r="CR217" s="3">
        <v>475530.19</v>
      </c>
      <c r="CS217" s="3">
        <v>151356.72</v>
      </c>
      <c r="CT217" s="3">
        <v>0</v>
      </c>
      <c r="CU217" s="3">
        <v>0</v>
      </c>
      <c r="CV217" s="3">
        <v>0</v>
      </c>
      <c r="CW217" s="3">
        <v>0</v>
      </c>
      <c r="CX217" s="3">
        <v>40000</v>
      </c>
      <c r="CY217" s="3">
        <v>0</v>
      </c>
      <c r="CZ217" s="3">
        <v>0</v>
      </c>
      <c r="DA217" s="3">
        <v>0</v>
      </c>
      <c r="DB217" s="3">
        <v>46046.720000000001</v>
      </c>
      <c r="DC217" s="3">
        <v>40851.42</v>
      </c>
      <c r="DD217" s="3">
        <v>0</v>
      </c>
      <c r="DE217" s="3">
        <v>0</v>
      </c>
      <c r="DF217" s="3">
        <v>28875.72</v>
      </c>
      <c r="DG217" s="3">
        <v>167283</v>
      </c>
      <c r="DH217" s="3">
        <v>0</v>
      </c>
      <c r="DI217" s="3">
        <v>0</v>
      </c>
      <c r="DJ217" s="3">
        <v>0</v>
      </c>
      <c r="DK217" s="3">
        <v>0</v>
      </c>
      <c r="DL217" s="3">
        <v>0</v>
      </c>
      <c r="DM217" s="3">
        <v>0</v>
      </c>
      <c r="DN217" s="3">
        <v>0</v>
      </c>
      <c r="DO217" s="3">
        <v>0</v>
      </c>
      <c r="DP217" s="3">
        <v>0</v>
      </c>
      <c r="DQ217" s="3">
        <v>0</v>
      </c>
      <c r="DR217" s="3">
        <v>938358.68</v>
      </c>
      <c r="DS217" s="3">
        <v>28875.73</v>
      </c>
      <c r="DT217" s="3">
        <v>0</v>
      </c>
      <c r="DU217" s="3">
        <v>0</v>
      </c>
      <c r="DV217" s="3">
        <v>0</v>
      </c>
      <c r="DW217" s="3">
        <v>0</v>
      </c>
      <c r="DX217" s="3">
        <v>0</v>
      </c>
      <c r="DY217" s="3" t="s">
        <v>133</v>
      </c>
      <c r="DZ217" s="3" t="s">
        <v>134</v>
      </c>
      <c r="EA217" s="3" t="s">
        <v>137</v>
      </c>
    </row>
    <row r="218" spans="1:131" ht="13.5" customHeight="1" x14ac:dyDescent="0.25">
      <c r="A218" s="4" t="s">
        <v>609</v>
      </c>
      <c r="B218" s="3" t="s">
        <v>669</v>
      </c>
      <c r="C218" s="3" t="s">
        <v>377</v>
      </c>
      <c r="D218" s="3" t="s">
        <v>906</v>
      </c>
      <c r="E218" s="3" t="s">
        <v>389</v>
      </c>
      <c r="F218" s="3" t="s">
        <v>132</v>
      </c>
      <c r="G218" s="3">
        <v>23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9</v>
      </c>
      <c r="O218" s="3">
        <v>0</v>
      </c>
      <c r="P218" s="3">
        <v>0</v>
      </c>
      <c r="Q218" s="3">
        <v>32</v>
      </c>
      <c r="R218" s="3">
        <v>0</v>
      </c>
      <c r="S218" s="3">
        <v>32</v>
      </c>
      <c r="T218" s="3">
        <v>200</v>
      </c>
      <c r="U218" s="3">
        <v>3.294</v>
      </c>
      <c r="V218" s="3">
        <v>10020.35</v>
      </c>
      <c r="W218" s="3">
        <v>1498.01</v>
      </c>
      <c r="X218" s="3">
        <v>652.79999999999995</v>
      </c>
      <c r="Y218" s="3">
        <v>480</v>
      </c>
      <c r="Z218" s="3">
        <v>259433.03</v>
      </c>
      <c r="AA218" s="3">
        <v>321421.06</v>
      </c>
      <c r="AB218" s="3">
        <v>349405.23</v>
      </c>
      <c r="AC218" s="6">
        <v>1.0871</v>
      </c>
      <c r="AD218" s="3">
        <v>349405.23</v>
      </c>
      <c r="AE218" s="3">
        <v>349521.37</v>
      </c>
      <c r="AF218" s="3">
        <v>134255.74</v>
      </c>
      <c r="AG218" s="3">
        <v>0</v>
      </c>
      <c r="AH218" s="3">
        <v>4110.75</v>
      </c>
      <c r="AI218" s="3">
        <v>1370.25</v>
      </c>
      <c r="AJ218" s="3">
        <v>34940.519999999997</v>
      </c>
      <c r="AK218" s="3">
        <v>1096.67</v>
      </c>
      <c r="AL218" s="3">
        <v>10111.24</v>
      </c>
      <c r="AM218" s="3">
        <v>0</v>
      </c>
      <c r="AN218" s="3">
        <v>96387.69</v>
      </c>
      <c r="AO218" s="3">
        <v>0</v>
      </c>
      <c r="AP218" s="8">
        <v>1</v>
      </c>
      <c r="AQ218" s="8">
        <v>0</v>
      </c>
      <c r="AR218" s="3">
        <v>88807.59</v>
      </c>
      <c r="AS218" s="3">
        <v>0</v>
      </c>
      <c r="AT218" s="3">
        <v>2893746</v>
      </c>
      <c r="AU218" s="3">
        <v>0</v>
      </c>
      <c r="AV218" s="3">
        <v>0</v>
      </c>
      <c r="AW218" s="3">
        <v>0</v>
      </c>
      <c r="AX218" s="10">
        <v>33.31</v>
      </c>
      <c r="AY218" s="10">
        <v>0</v>
      </c>
      <c r="AZ218" s="10">
        <v>30.69</v>
      </c>
      <c r="BA218" s="3">
        <v>2894</v>
      </c>
      <c r="BB218" s="3">
        <v>64</v>
      </c>
      <c r="BC218" s="3">
        <v>18.010000000000002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0</v>
      </c>
      <c r="BJ218" s="3">
        <v>0</v>
      </c>
      <c r="BK218" s="3">
        <v>0</v>
      </c>
      <c r="BL218" s="3">
        <v>0</v>
      </c>
      <c r="BM218" s="3">
        <v>92048</v>
      </c>
      <c r="BN218" s="3">
        <v>0</v>
      </c>
      <c r="BO218" s="3">
        <v>0</v>
      </c>
      <c r="BP218" s="3">
        <v>36885</v>
      </c>
      <c r="BQ218" s="3">
        <v>0</v>
      </c>
      <c r="BR218" s="3">
        <v>0</v>
      </c>
      <c r="BS218" s="3">
        <v>4736.6899999999996</v>
      </c>
      <c r="BT218" s="3">
        <v>3164.15</v>
      </c>
      <c r="BU218" s="3">
        <v>0</v>
      </c>
      <c r="BV218" s="3">
        <v>2.95</v>
      </c>
      <c r="BW218" s="3">
        <v>2881.06</v>
      </c>
      <c r="BX218" s="3">
        <v>0</v>
      </c>
      <c r="BY218" s="3">
        <v>0</v>
      </c>
      <c r="BZ218" s="3">
        <v>0</v>
      </c>
      <c r="CA218" s="3">
        <v>3311.42</v>
      </c>
      <c r="CB218" s="3">
        <v>0</v>
      </c>
      <c r="CC218" s="3">
        <v>0</v>
      </c>
      <c r="CD218" s="3">
        <v>4434.82</v>
      </c>
      <c r="CE218" s="3">
        <v>3164.15</v>
      </c>
      <c r="CF218" s="3">
        <v>0</v>
      </c>
      <c r="CG218" s="3">
        <v>2.95</v>
      </c>
      <c r="CH218" s="3">
        <v>2628.96</v>
      </c>
      <c r="CI218" s="3">
        <v>0</v>
      </c>
      <c r="CJ218" s="3">
        <v>0</v>
      </c>
      <c r="CK218" s="3">
        <v>0</v>
      </c>
      <c r="CL218" s="3">
        <v>0</v>
      </c>
      <c r="CM218" s="3">
        <v>0</v>
      </c>
      <c r="CN218" s="3">
        <v>0</v>
      </c>
      <c r="CO218" s="3">
        <v>0</v>
      </c>
      <c r="CP218" s="3">
        <v>0</v>
      </c>
      <c r="CQ218" s="3">
        <v>0</v>
      </c>
      <c r="CR218" s="3">
        <v>185195.28</v>
      </c>
      <c r="CS218" s="3">
        <v>52108.54</v>
      </c>
      <c r="CT218" s="3">
        <v>0</v>
      </c>
      <c r="CU218" s="3">
        <v>0</v>
      </c>
      <c r="CV218" s="3">
        <v>0</v>
      </c>
      <c r="CW218" s="3">
        <v>0</v>
      </c>
      <c r="CX218" s="3">
        <v>0</v>
      </c>
      <c r="CY218" s="3">
        <v>0</v>
      </c>
      <c r="CZ218" s="3">
        <v>0</v>
      </c>
      <c r="DA218" s="3">
        <v>0</v>
      </c>
      <c r="DB218" s="3">
        <v>16245.95</v>
      </c>
      <c r="DC218" s="3">
        <v>7377</v>
      </c>
      <c r="DD218" s="3">
        <v>0</v>
      </c>
      <c r="DE218" s="3">
        <v>0</v>
      </c>
      <c r="DF218" s="3">
        <v>18655.25</v>
      </c>
      <c r="DG218" s="3">
        <v>33573.58</v>
      </c>
      <c r="DH218" s="3">
        <v>0</v>
      </c>
      <c r="DI218" s="3">
        <v>0</v>
      </c>
      <c r="DJ218" s="3">
        <v>0</v>
      </c>
      <c r="DK218" s="3">
        <v>0</v>
      </c>
      <c r="DL218" s="3">
        <v>0</v>
      </c>
      <c r="DM218" s="3">
        <v>0</v>
      </c>
      <c r="DN218" s="3">
        <v>0</v>
      </c>
      <c r="DO218" s="3">
        <v>0</v>
      </c>
      <c r="DP218" s="3">
        <v>0</v>
      </c>
      <c r="DQ218" s="3">
        <v>0</v>
      </c>
      <c r="DR218" s="3">
        <v>151217.65</v>
      </c>
      <c r="DS218" s="3">
        <v>18655.25</v>
      </c>
      <c r="DT218" s="3">
        <v>0</v>
      </c>
      <c r="DU218" s="3">
        <v>0</v>
      </c>
      <c r="DV218" s="3">
        <v>0</v>
      </c>
      <c r="DW218" s="3">
        <v>0</v>
      </c>
      <c r="DX218" s="3">
        <v>0</v>
      </c>
      <c r="DY218" s="3" t="s">
        <v>149</v>
      </c>
      <c r="DZ218" s="3">
        <v>0</v>
      </c>
      <c r="EA218" s="3" t="s">
        <v>141</v>
      </c>
    </row>
    <row r="219" spans="1:131" ht="13.5" customHeight="1" x14ac:dyDescent="0.25">
      <c r="A219" s="4" t="s">
        <v>609</v>
      </c>
      <c r="B219" s="3" t="s">
        <v>669</v>
      </c>
      <c r="C219" s="3" t="s">
        <v>377</v>
      </c>
      <c r="D219" s="3" t="s">
        <v>907</v>
      </c>
      <c r="E219" s="3" t="s">
        <v>390</v>
      </c>
      <c r="F219" s="3" t="s">
        <v>132</v>
      </c>
      <c r="G219" s="3">
        <v>138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51</v>
      </c>
      <c r="O219" s="3">
        <v>0</v>
      </c>
      <c r="P219" s="3">
        <v>0</v>
      </c>
      <c r="Q219" s="3">
        <v>189</v>
      </c>
      <c r="R219" s="3">
        <v>0</v>
      </c>
      <c r="S219" s="3">
        <v>189</v>
      </c>
      <c r="T219" s="3">
        <v>1000</v>
      </c>
      <c r="U219" s="3">
        <v>16.5</v>
      </c>
      <c r="V219" s="3">
        <v>50193</v>
      </c>
      <c r="W219" s="3">
        <v>7794.53</v>
      </c>
      <c r="X219" s="3">
        <v>3855.6</v>
      </c>
      <c r="Y219" s="3">
        <v>2835</v>
      </c>
      <c r="Z219" s="3">
        <v>1069906.72</v>
      </c>
      <c r="AA219" s="3">
        <v>1335604.6299999999</v>
      </c>
      <c r="AB219" s="3">
        <v>1332374</v>
      </c>
      <c r="AC219" s="6">
        <v>0.99760000000000004</v>
      </c>
      <c r="AD219" s="3">
        <v>1318938.3700000001</v>
      </c>
      <c r="AE219" s="3">
        <v>1339713.57</v>
      </c>
      <c r="AF219" s="3">
        <v>527415.69999999995</v>
      </c>
      <c r="AG219" s="3">
        <v>0</v>
      </c>
      <c r="AH219" s="3">
        <v>40496.050000000003</v>
      </c>
      <c r="AI219" s="3">
        <v>9033.5</v>
      </c>
      <c r="AJ219" s="3">
        <v>101962.32</v>
      </c>
      <c r="AK219" s="3">
        <v>0</v>
      </c>
      <c r="AL219" s="3">
        <v>57449.88</v>
      </c>
      <c r="AM219" s="3">
        <v>80939.28</v>
      </c>
      <c r="AN219" s="3">
        <v>297927.67999999999</v>
      </c>
      <c r="AO219" s="3">
        <v>0</v>
      </c>
      <c r="AP219" s="8">
        <v>1</v>
      </c>
      <c r="AQ219" s="8">
        <v>0</v>
      </c>
      <c r="AR219" s="3">
        <v>262467.28000000003</v>
      </c>
      <c r="AS219" s="3">
        <v>0</v>
      </c>
      <c r="AT219" s="3">
        <v>7616587</v>
      </c>
      <c r="AU219" s="3">
        <v>2069</v>
      </c>
      <c r="AV219" s="3">
        <v>0</v>
      </c>
      <c r="AW219" s="3">
        <v>0</v>
      </c>
      <c r="AX219" s="10">
        <v>39.119999999999997</v>
      </c>
      <c r="AY219" s="10">
        <v>0</v>
      </c>
      <c r="AZ219" s="10">
        <v>34.46</v>
      </c>
      <c r="BA219" s="3">
        <v>7617</v>
      </c>
      <c r="BB219" s="3">
        <v>73.58</v>
      </c>
      <c r="BC219" s="3">
        <v>13.28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2.41</v>
      </c>
      <c r="BJ219" s="3">
        <v>0</v>
      </c>
      <c r="BK219" s="3">
        <v>21.64</v>
      </c>
      <c r="BL219" s="3">
        <v>0</v>
      </c>
      <c r="BM219" s="3">
        <v>127500</v>
      </c>
      <c r="BN219" s="3">
        <v>0</v>
      </c>
      <c r="BO219" s="3">
        <v>0</v>
      </c>
      <c r="BP219" s="3">
        <v>164699</v>
      </c>
      <c r="BQ219" s="3">
        <v>0</v>
      </c>
      <c r="BR219" s="3">
        <v>0</v>
      </c>
      <c r="BS219" s="3">
        <v>19609</v>
      </c>
      <c r="BT219" s="3">
        <v>6130.54</v>
      </c>
      <c r="BU219" s="3">
        <v>164800</v>
      </c>
      <c r="BV219" s="3">
        <v>4229.72</v>
      </c>
      <c r="BW219" s="3">
        <v>0</v>
      </c>
      <c r="BX219" s="3">
        <v>0</v>
      </c>
      <c r="BY219" s="3">
        <v>0</v>
      </c>
      <c r="BZ219" s="3">
        <v>0</v>
      </c>
      <c r="CA219" s="3">
        <v>17964.04</v>
      </c>
      <c r="CB219" s="3">
        <v>0</v>
      </c>
      <c r="CC219" s="3">
        <v>0</v>
      </c>
      <c r="CD219" s="3">
        <v>0</v>
      </c>
      <c r="CE219" s="3">
        <v>6130.54</v>
      </c>
      <c r="CF219" s="3">
        <v>0</v>
      </c>
      <c r="CG219" s="3">
        <v>4229.72</v>
      </c>
      <c r="CH219" s="3">
        <v>7983.38</v>
      </c>
      <c r="CI219" s="3">
        <v>0</v>
      </c>
      <c r="CJ219" s="3">
        <v>0</v>
      </c>
      <c r="CK219" s="3">
        <v>0</v>
      </c>
      <c r="CL219" s="3">
        <v>0</v>
      </c>
      <c r="CM219" s="3">
        <v>0</v>
      </c>
      <c r="CN219" s="3">
        <v>15.08</v>
      </c>
      <c r="CO219" s="3">
        <v>0</v>
      </c>
      <c r="CP219" s="3">
        <v>0</v>
      </c>
      <c r="CQ219" s="3">
        <v>0</v>
      </c>
      <c r="CR219" s="3">
        <v>560394.96</v>
      </c>
      <c r="CS219" s="3">
        <v>101129.43</v>
      </c>
      <c r="CT219" s="3">
        <v>0</v>
      </c>
      <c r="CU219" s="3">
        <v>0</v>
      </c>
      <c r="CV219" s="3">
        <v>0</v>
      </c>
      <c r="CW219" s="3">
        <v>0</v>
      </c>
      <c r="CX219" s="3">
        <v>18349</v>
      </c>
      <c r="CY219" s="3">
        <v>0</v>
      </c>
      <c r="CZ219" s="3">
        <v>164800</v>
      </c>
      <c r="DA219" s="3">
        <v>0</v>
      </c>
      <c r="DB219" s="3">
        <v>22706.09</v>
      </c>
      <c r="DC219" s="3">
        <v>32939.800000000003</v>
      </c>
      <c r="DD219" s="3">
        <v>0</v>
      </c>
      <c r="DE219" s="3">
        <v>188922.63</v>
      </c>
      <c r="DF219" s="3">
        <v>9193.59</v>
      </c>
      <c r="DG219" s="3">
        <v>146734.96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0</v>
      </c>
      <c r="DN219" s="3">
        <v>0</v>
      </c>
      <c r="DO219" s="3">
        <v>0</v>
      </c>
      <c r="DP219" s="3">
        <v>0</v>
      </c>
      <c r="DQ219" s="3">
        <v>0</v>
      </c>
      <c r="DR219" s="3">
        <v>714529.16</v>
      </c>
      <c r="DS219" s="3">
        <v>9193.6</v>
      </c>
      <c r="DT219" s="3">
        <v>0</v>
      </c>
      <c r="DU219" s="3">
        <v>0</v>
      </c>
      <c r="DV219" s="3">
        <v>0</v>
      </c>
      <c r="DW219" s="3">
        <v>0</v>
      </c>
      <c r="DX219" s="3">
        <v>0</v>
      </c>
      <c r="DY219" s="3" t="s">
        <v>133</v>
      </c>
      <c r="DZ219" s="3" t="s">
        <v>134</v>
      </c>
      <c r="EA219" s="3" t="s">
        <v>137</v>
      </c>
    </row>
    <row r="220" spans="1:131" ht="13.5" customHeight="1" x14ac:dyDescent="0.25">
      <c r="A220" s="4" t="s">
        <v>609</v>
      </c>
      <c r="B220" s="3" t="s">
        <v>669</v>
      </c>
      <c r="C220" s="3" t="s">
        <v>377</v>
      </c>
      <c r="D220" s="3" t="s">
        <v>908</v>
      </c>
      <c r="E220" s="3" t="s">
        <v>391</v>
      </c>
      <c r="F220" s="3" t="s">
        <v>144</v>
      </c>
      <c r="G220" s="3">
        <v>642</v>
      </c>
      <c r="H220" s="3">
        <v>0</v>
      </c>
      <c r="I220" s="3">
        <v>0</v>
      </c>
      <c r="J220" s="3">
        <v>0</v>
      </c>
      <c r="K220" s="3">
        <v>403</v>
      </c>
      <c r="L220" s="3">
        <v>0</v>
      </c>
      <c r="M220" s="3">
        <v>0</v>
      </c>
      <c r="N220" s="3">
        <v>202</v>
      </c>
      <c r="O220" s="3">
        <v>0</v>
      </c>
      <c r="P220" s="3">
        <v>0</v>
      </c>
      <c r="Q220" s="3">
        <v>844</v>
      </c>
      <c r="R220" s="3">
        <v>403</v>
      </c>
      <c r="S220" s="3">
        <v>1247</v>
      </c>
      <c r="T220" s="3">
        <v>9600</v>
      </c>
      <c r="U220" s="3">
        <v>91.954999999999998</v>
      </c>
      <c r="V220" s="3">
        <v>279727.11</v>
      </c>
      <c r="W220" s="3">
        <v>30830.75</v>
      </c>
      <c r="X220" s="3">
        <v>25438.799999999999</v>
      </c>
      <c r="Y220" s="3">
        <v>18705</v>
      </c>
      <c r="Z220" s="3">
        <v>7002513.54</v>
      </c>
      <c r="AA220" s="3">
        <v>8740126.8000000007</v>
      </c>
      <c r="AB220" s="3">
        <v>8223805.1600000001</v>
      </c>
      <c r="AC220" s="6">
        <v>0.94089999999999996</v>
      </c>
      <c r="AD220" s="3">
        <v>8223805.1600000001</v>
      </c>
      <c r="AE220" s="3">
        <v>8740126.8000000007</v>
      </c>
      <c r="AF220" s="3">
        <v>3464850.23</v>
      </c>
      <c r="AG220" s="3">
        <v>0</v>
      </c>
      <c r="AH220" s="3">
        <v>312241.17</v>
      </c>
      <c r="AI220" s="3">
        <v>0</v>
      </c>
      <c r="AJ220" s="3">
        <v>822380.52</v>
      </c>
      <c r="AK220" s="3">
        <v>1658.08</v>
      </c>
      <c r="AL220" s="3">
        <v>612494.79</v>
      </c>
      <c r="AM220" s="3">
        <v>1599224.92</v>
      </c>
      <c r="AN220" s="3">
        <v>402628.47739999997</v>
      </c>
      <c r="AO220" s="3">
        <v>246772.29259999999</v>
      </c>
      <c r="AP220" s="8">
        <v>0.62</v>
      </c>
      <c r="AQ220" s="8">
        <v>0.38</v>
      </c>
      <c r="AR220" s="3">
        <v>1221291.6200000001</v>
      </c>
      <c r="AS220" s="3">
        <v>0</v>
      </c>
      <c r="AT220" s="3">
        <v>11159357</v>
      </c>
      <c r="AU220" s="3">
        <v>25510</v>
      </c>
      <c r="AV220" s="3">
        <v>31217</v>
      </c>
      <c r="AW220" s="3">
        <v>0</v>
      </c>
      <c r="AX220" s="10">
        <v>38.020000000000003</v>
      </c>
      <c r="AY220" s="10">
        <v>20.16</v>
      </c>
      <c r="AZ220" s="10">
        <v>109.44</v>
      </c>
      <c r="BA220" s="3">
        <v>11159</v>
      </c>
      <c r="BB220" s="3">
        <v>167.62</v>
      </c>
      <c r="BC220" s="3">
        <v>23.81</v>
      </c>
      <c r="BD220" s="3">
        <v>17.920000000000002</v>
      </c>
      <c r="BE220" s="3">
        <v>7.92</v>
      </c>
      <c r="BF220" s="3">
        <v>0</v>
      </c>
      <c r="BG220" s="3">
        <v>1</v>
      </c>
      <c r="BH220" s="3">
        <v>0</v>
      </c>
      <c r="BI220" s="3">
        <v>3.14</v>
      </c>
      <c r="BJ220" s="3">
        <v>0</v>
      </c>
      <c r="BK220" s="3">
        <v>106.87</v>
      </c>
      <c r="BL220" s="3">
        <v>0</v>
      </c>
      <c r="BM220" s="3">
        <v>540000</v>
      </c>
      <c r="BN220" s="3">
        <v>484406.44</v>
      </c>
      <c r="BO220" s="3">
        <v>94000</v>
      </c>
      <c r="BP220" s="3">
        <v>1170000</v>
      </c>
      <c r="BQ220" s="3">
        <v>27607</v>
      </c>
      <c r="BR220" s="3">
        <v>0</v>
      </c>
      <c r="BS220" s="3">
        <v>54153.98</v>
      </c>
      <c r="BT220" s="3">
        <v>157456.29999999999</v>
      </c>
      <c r="BU220" s="3">
        <v>1399387.5</v>
      </c>
      <c r="BV220" s="3">
        <v>73602.59</v>
      </c>
      <c r="BW220" s="3">
        <v>0</v>
      </c>
      <c r="BX220" s="3">
        <v>0</v>
      </c>
      <c r="BY220" s="3">
        <v>282238.56</v>
      </c>
      <c r="BZ220" s="3">
        <v>5570.96</v>
      </c>
      <c r="CA220" s="3">
        <v>19938.349999999999</v>
      </c>
      <c r="CB220" s="3">
        <v>9295.15</v>
      </c>
      <c r="CC220" s="3">
        <v>0</v>
      </c>
      <c r="CD220" s="3">
        <v>10996.6</v>
      </c>
      <c r="CE220" s="3">
        <v>70605.67</v>
      </c>
      <c r="CF220" s="3">
        <v>204615.89</v>
      </c>
      <c r="CG220" s="3">
        <v>13602.59</v>
      </c>
      <c r="CH220" s="3">
        <v>17219.43</v>
      </c>
      <c r="CI220" s="3">
        <v>2167.88</v>
      </c>
      <c r="CJ220" s="3">
        <v>22.14</v>
      </c>
      <c r="CK220" s="3">
        <v>646.77</v>
      </c>
      <c r="CL220" s="3">
        <v>7148.27</v>
      </c>
      <c r="CM220" s="3">
        <v>0</v>
      </c>
      <c r="CN220" s="3">
        <v>9.43</v>
      </c>
      <c r="CO220" s="3">
        <v>86850.63</v>
      </c>
      <c r="CP220" s="3">
        <v>2167.88</v>
      </c>
      <c r="CQ220" s="3">
        <v>60000</v>
      </c>
      <c r="CR220" s="3">
        <v>1870692.39</v>
      </c>
      <c r="CS220" s="3">
        <v>265747.86</v>
      </c>
      <c r="CT220" s="3">
        <v>200000</v>
      </c>
      <c r="CU220" s="3">
        <v>88406.9</v>
      </c>
      <c r="CV220" s="3">
        <v>11163.58</v>
      </c>
      <c r="CW220" s="3">
        <v>0</v>
      </c>
      <c r="CX220" s="3">
        <v>35000</v>
      </c>
      <c r="CY220" s="3">
        <v>0</v>
      </c>
      <c r="CZ220" s="3">
        <v>1192603.73</v>
      </c>
      <c r="DA220" s="3">
        <v>0</v>
      </c>
      <c r="DB220" s="3">
        <v>71051.77</v>
      </c>
      <c r="DC220" s="3">
        <v>234000</v>
      </c>
      <c r="DD220" s="3">
        <v>9662.4500000000007</v>
      </c>
      <c r="DE220" s="3">
        <v>0</v>
      </c>
      <c r="DF220" s="3">
        <v>128516.35</v>
      </c>
      <c r="DG220" s="3">
        <v>1149414.8799999999</v>
      </c>
      <c r="DH220" s="3">
        <v>0</v>
      </c>
      <c r="DI220" s="3">
        <v>0</v>
      </c>
      <c r="DJ220" s="3">
        <v>0</v>
      </c>
      <c r="DK220" s="3">
        <v>0</v>
      </c>
      <c r="DL220" s="3">
        <v>0</v>
      </c>
      <c r="DM220" s="3">
        <v>0</v>
      </c>
      <c r="DN220" s="3">
        <v>0</v>
      </c>
      <c r="DO220" s="3">
        <v>0</v>
      </c>
      <c r="DP220" s="3">
        <v>0</v>
      </c>
      <c r="DQ220" s="3">
        <v>0</v>
      </c>
      <c r="DR220" s="3">
        <v>5740617.9800000004</v>
      </c>
      <c r="DS220" s="3">
        <v>128516.36</v>
      </c>
      <c r="DT220" s="3">
        <v>0</v>
      </c>
      <c r="DU220" s="3">
        <v>0</v>
      </c>
      <c r="DV220" s="3">
        <v>0</v>
      </c>
      <c r="DW220" s="3">
        <v>0</v>
      </c>
      <c r="DX220" s="3">
        <v>0</v>
      </c>
      <c r="DY220" s="3" t="s">
        <v>133</v>
      </c>
      <c r="DZ220" s="3" t="s">
        <v>134</v>
      </c>
      <c r="EA220" s="3" t="s">
        <v>146</v>
      </c>
    </row>
    <row r="221" spans="1:131" ht="13.5" customHeight="1" x14ac:dyDescent="0.25">
      <c r="A221" s="4" t="s">
        <v>609</v>
      </c>
      <c r="B221" s="3" t="s">
        <v>670</v>
      </c>
      <c r="C221" s="3" t="s">
        <v>392</v>
      </c>
      <c r="D221" s="3" t="s">
        <v>909</v>
      </c>
      <c r="E221" s="3" t="s">
        <v>393</v>
      </c>
      <c r="F221" s="3" t="s">
        <v>132</v>
      </c>
      <c r="G221" s="3">
        <v>348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96</v>
      </c>
      <c r="O221" s="3">
        <v>0</v>
      </c>
      <c r="P221" s="3">
        <v>0</v>
      </c>
      <c r="Q221" s="3">
        <v>444</v>
      </c>
      <c r="R221" s="3">
        <v>0</v>
      </c>
      <c r="S221" s="3">
        <v>444</v>
      </c>
      <c r="T221" s="3">
        <v>4800</v>
      </c>
      <c r="U221" s="3">
        <v>34.098999999999997</v>
      </c>
      <c r="V221" s="3">
        <v>103729.16</v>
      </c>
      <c r="W221" s="3">
        <v>19312.830000000002</v>
      </c>
      <c r="X221" s="3">
        <v>9057.6</v>
      </c>
      <c r="Y221" s="3">
        <v>6660</v>
      </c>
      <c r="Z221" s="3">
        <v>2420089.58</v>
      </c>
      <c r="AA221" s="3">
        <v>3037883.95</v>
      </c>
      <c r="AB221" s="3">
        <v>2753631.35</v>
      </c>
      <c r="AC221" s="6">
        <v>0.90639999999999998</v>
      </c>
      <c r="AD221" s="3">
        <v>2753631.35</v>
      </c>
      <c r="AE221" s="3">
        <v>3037883.95</v>
      </c>
      <c r="AF221" s="3">
        <v>1149964.8899999999</v>
      </c>
      <c r="AG221" s="3">
        <v>0</v>
      </c>
      <c r="AH221" s="3">
        <v>149581.48000000001</v>
      </c>
      <c r="AI221" s="3">
        <v>22533</v>
      </c>
      <c r="AJ221" s="3">
        <v>275363.14</v>
      </c>
      <c r="AK221" s="3">
        <v>0</v>
      </c>
      <c r="AL221" s="3">
        <v>194741.2</v>
      </c>
      <c r="AM221" s="3">
        <v>412051.35</v>
      </c>
      <c r="AN221" s="3">
        <v>254352.62</v>
      </c>
      <c r="AO221" s="3">
        <v>0</v>
      </c>
      <c r="AP221" s="8">
        <v>1</v>
      </c>
      <c r="AQ221" s="8">
        <v>0</v>
      </c>
      <c r="AR221" s="3">
        <v>333541.77</v>
      </c>
      <c r="AS221" s="3">
        <v>0</v>
      </c>
      <c r="AT221" s="3">
        <v>8035820</v>
      </c>
      <c r="AU221" s="3">
        <v>13019</v>
      </c>
      <c r="AV221" s="3">
        <v>0</v>
      </c>
      <c r="AW221" s="3">
        <v>0</v>
      </c>
      <c r="AX221" s="10">
        <v>31.65</v>
      </c>
      <c r="AY221" s="10">
        <v>0</v>
      </c>
      <c r="AZ221" s="10">
        <v>41.51</v>
      </c>
      <c r="BA221" s="3">
        <v>8036</v>
      </c>
      <c r="BB221" s="3">
        <v>73.16</v>
      </c>
      <c r="BC221" s="3">
        <v>22.38</v>
      </c>
      <c r="BD221" s="3">
        <v>2.95</v>
      </c>
      <c r="BE221" s="3">
        <v>3.73</v>
      </c>
      <c r="BF221" s="3">
        <v>0</v>
      </c>
      <c r="BG221" s="3">
        <v>1.03</v>
      </c>
      <c r="BH221" s="3">
        <v>0</v>
      </c>
      <c r="BI221" s="3">
        <v>0</v>
      </c>
      <c r="BJ221" s="3">
        <v>0</v>
      </c>
      <c r="BK221" s="3">
        <v>0</v>
      </c>
      <c r="BL221" s="3">
        <v>9.33</v>
      </c>
      <c r="BM221" s="3">
        <v>300000</v>
      </c>
      <c r="BN221" s="3">
        <v>209308.73</v>
      </c>
      <c r="BO221" s="3">
        <v>30000</v>
      </c>
      <c r="BP221" s="3">
        <v>375000</v>
      </c>
      <c r="BQ221" s="3">
        <v>23000</v>
      </c>
      <c r="BR221" s="3">
        <v>0</v>
      </c>
      <c r="BS221" s="3">
        <v>14792.9</v>
      </c>
      <c r="BT221" s="3">
        <v>2277.23</v>
      </c>
      <c r="BU221" s="3">
        <v>0</v>
      </c>
      <c r="BV221" s="3">
        <v>229200.71</v>
      </c>
      <c r="BW221" s="3">
        <v>115838.45</v>
      </c>
      <c r="BX221" s="3">
        <v>22765.09</v>
      </c>
      <c r="BY221" s="3">
        <v>185108.73</v>
      </c>
      <c r="BZ221" s="3">
        <v>0</v>
      </c>
      <c r="CA221" s="3">
        <v>25206.720000000001</v>
      </c>
      <c r="CB221" s="3">
        <v>14252.02</v>
      </c>
      <c r="CC221" s="3">
        <v>0</v>
      </c>
      <c r="CD221" s="3">
        <v>11976.94</v>
      </c>
      <c r="CE221" s="3">
        <v>2277.23</v>
      </c>
      <c r="CF221" s="3">
        <v>0</v>
      </c>
      <c r="CG221" s="3">
        <v>153700.71</v>
      </c>
      <c r="CH221" s="3">
        <v>16442.78</v>
      </c>
      <c r="CI221" s="3">
        <v>500</v>
      </c>
      <c r="CJ221" s="3">
        <v>0</v>
      </c>
      <c r="CK221" s="3">
        <v>0</v>
      </c>
      <c r="CL221" s="3">
        <v>500</v>
      </c>
      <c r="CM221" s="3">
        <v>0</v>
      </c>
      <c r="CN221" s="3">
        <v>0</v>
      </c>
      <c r="CO221" s="3">
        <v>0</v>
      </c>
      <c r="CP221" s="3">
        <v>0</v>
      </c>
      <c r="CQ221" s="3">
        <v>500</v>
      </c>
      <c r="CR221" s="3">
        <v>587894.39</v>
      </c>
      <c r="CS221" s="3">
        <v>179817.11</v>
      </c>
      <c r="CT221" s="3">
        <v>23700</v>
      </c>
      <c r="CU221" s="3">
        <v>30000</v>
      </c>
      <c r="CV221" s="3">
        <v>8247.98</v>
      </c>
      <c r="CW221" s="3">
        <v>0</v>
      </c>
      <c r="CX221" s="3">
        <v>0</v>
      </c>
      <c r="CY221" s="3">
        <v>0</v>
      </c>
      <c r="CZ221" s="3">
        <v>0</v>
      </c>
      <c r="DA221" s="3">
        <v>75000</v>
      </c>
      <c r="DB221" s="3">
        <v>60000</v>
      </c>
      <c r="DC221" s="3">
        <v>75000</v>
      </c>
      <c r="DD221" s="3">
        <v>7500</v>
      </c>
      <c r="DE221" s="3">
        <v>0</v>
      </c>
      <c r="DF221" s="3">
        <v>40487.51</v>
      </c>
      <c r="DG221" s="3">
        <v>349793.28000000003</v>
      </c>
      <c r="DH221" s="3">
        <v>0</v>
      </c>
      <c r="DI221" s="3">
        <v>0</v>
      </c>
      <c r="DJ221" s="3">
        <v>0</v>
      </c>
      <c r="DK221" s="3">
        <v>0</v>
      </c>
      <c r="DL221" s="3">
        <v>0</v>
      </c>
      <c r="DM221" s="3">
        <v>0</v>
      </c>
      <c r="DN221" s="3">
        <v>0</v>
      </c>
      <c r="DO221" s="3">
        <v>0</v>
      </c>
      <c r="DP221" s="3">
        <v>0</v>
      </c>
      <c r="DQ221" s="3">
        <v>0</v>
      </c>
      <c r="DR221" s="3">
        <v>1855157.31</v>
      </c>
      <c r="DS221" s="3">
        <v>40487.51</v>
      </c>
      <c r="DT221" s="3">
        <v>0</v>
      </c>
      <c r="DU221" s="3">
        <v>0</v>
      </c>
      <c r="DV221" s="3">
        <v>0</v>
      </c>
      <c r="DW221" s="3">
        <v>0</v>
      </c>
      <c r="DX221" s="3">
        <v>0</v>
      </c>
      <c r="DY221" s="3" t="s">
        <v>133</v>
      </c>
      <c r="DZ221" s="3" t="s">
        <v>134</v>
      </c>
      <c r="EA221" s="3" t="s">
        <v>146</v>
      </c>
    </row>
    <row r="222" spans="1:131" ht="13.5" customHeight="1" x14ac:dyDescent="0.25">
      <c r="A222" s="4" t="s">
        <v>609</v>
      </c>
      <c r="B222" s="3" t="s">
        <v>670</v>
      </c>
      <c r="C222" s="3" t="s">
        <v>392</v>
      </c>
      <c r="D222" s="3" t="s">
        <v>910</v>
      </c>
      <c r="E222" s="3" t="s">
        <v>394</v>
      </c>
      <c r="F222" s="3" t="s">
        <v>139</v>
      </c>
      <c r="G222" s="3">
        <v>0</v>
      </c>
      <c r="H222" s="3">
        <v>0</v>
      </c>
      <c r="I222" s="3">
        <v>0</v>
      </c>
      <c r="J222" s="3">
        <v>0</v>
      </c>
      <c r="K222" s="3">
        <v>202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202</v>
      </c>
      <c r="S222" s="3">
        <v>202</v>
      </c>
      <c r="T222" s="3">
        <v>1000</v>
      </c>
      <c r="U222" s="3">
        <v>18.021000000000001</v>
      </c>
      <c r="V222" s="3">
        <v>54819.88</v>
      </c>
      <c r="W222" s="3">
        <v>8061.33</v>
      </c>
      <c r="X222" s="3">
        <v>4120.8</v>
      </c>
      <c r="Y222" s="3">
        <v>3030</v>
      </c>
      <c r="Z222" s="3">
        <v>1437147.38</v>
      </c>
      <c r="AA222" s="3">
        <v>1793957.25</v>
      </c>
      <c r="AB222" s="3">
        <v>1638684.5</v>
      </c>
      <c r="AC222" s="6">
        <v>0.91339999999999999</v>
      </c>
      <c r="AD222" s="3">
        <v>1638684.5</v>
      </c>
      <c r="AE222" s="3">
        <v>1793957.25</v>
      </c>
      <c r="AF222" s="3">
        <v>729249.88</v>
      </c>
      <c r="AG222" s="3">
        <v>0</v>
      </c>
      <c r="AH222" s="3">
        <v>40621.120000000003</v>
      </c>
      <c r="AI222" s="3">
        <v>10251.5</v>
      </c>
      <c r="AJ222" s="3">
        <v>163868.45000000001</v>
      </c>
      <c r="AK222" s="3">
        <v>0</v>
      </c>
      <c r="AL222" s="3">
        <v>126280.92</v>
      </c>
      <c r="AM222" s="3">
        <v>223723.39</v>
      </c>
      <c r="AN222" s="3">
        <v>0</v>
      </c>
      <c r="AO222" s="3">
        <v>143001.57999999999</v>
      </c>
      <c r="AP222" s="8">
        <v>0</v>
      </c>
      <c r="AQ222" s="8">
        <v>1</v>
      </c>
      <c r="AR222" s="3">
        <v>201537.12</v>
      </c>
      <c r="AS222" s="3">
        <v>0</v>
      </c>
      <c r="AT222" s="3">
        <v>8600700</v>
      </c>
      <c r="AU222" s="3">
        <v>0</v>
      </c>
      <c r="AV222" s="3">
        <v>13453</v>
      </c>
      <c r="AW222" s="3">
        <v>0</v>
      </c>
      <c r="AX222" s="10">
        <v>0</v>
      </c>
      <c r="AY222" s="10">
        <v>16.63</v>
      </c>
      <c r="AZ222" s="10">
        <v>23.43</v>
      </c>
      <c r="BA222" s="3">
        <v>8601</v>
      </c>
      <c r="BB222" s="3">
        <v>40.06</v>
      </c>
      <c r="BC222" s="3">
        <v>16.53</v>
      </c>
      <c r="BD222" s="3">
        <v>2.74</v>
      </c>
      <c r="BE222" s="3">
        <v>1.54</v>
      </c>
      <c r="BF222" s="3">
        <v>0</v>
      </c>
      <c r="BG222" s="3">
        <v>2.34</v>
      </c>
      <c r="BH222" s="3">
        <v>0</v>
      </c>
      <c r="BI222" s="3">
        <v>0</v>
      </c>
      <c r="BJ222" s="3">
        <v>0</v>
      </c>
      <c r="BK222" s="3">
        <v>0</v>
      </c>
      <c r="BL222" s="3">
        <v>8.7200000000000006</v>
      </c>
      <c r="BM222" s="3">
        <v>300000</v>
      </c>
      <c r="BN222" s="3">
        <v>239377.72</v>
      </c>
      <c r="BO222" s="3">
        <v>13281.22</v>
      </c>
      <c r="BP222" s="3">
        <v>250000</v>
      </c>
      <c r="BQ222" s="3">
        <v>59413.99</v>
      </c>
      <c r="BR222" s="3">
        <v>0</v>
      </c>
      <c r="BS222" s="3">
        <v>7919.64</v>
      </c>
      <c r="BT222" s="3">
        <v>3686.37</v>
      </c>
      <c r="BU222" s="3">
        <v>0</v>
      </c>
      <c r="BV222" s="3">
        <v>231251.94</v>
      </c>
      <c r="BW222" s="3">
        <v>103238.48</v>
      </c>
      <c r="BX222" s="3">
        <v>58418.12</v>
      </c>
      <c r="BY222" s="3">
        <v>215327.72</v>
      </c>
      <c r="BZ222" s="3">
        <v>0</v>
      </c>
      <c r="CA222" s="3">
        <v>24286.71</v>
      </c>
      <c r="CB222" s="3">
        <v>39161.39</v>
      </c>
      <c r="CC222" s="3">
        <v>0</v>
      </c>
      <c r="CD222" s="3">
        <v>6247.41</v>
      </c>
      <c r="CE222" s="3">
        <v>3686.37</v>
      </c>
      <c r="CF222" s="3">
        <v>0</v>
      </c>
      <c r="CG222" s="3">
        <v>155251.94</v>
      </c>
      <c r="CH222" s="3">
        <v>21619.81</v>
      </c>
      <c r="CI222" s="3">
        <v>500</v>
      </c>
      <c r="CJ222" s="3">
        <v>0</v>
      </c>
      <c r="CK222" s="3">
        <v>0</v>
      </c>
      <c r="CL222" s="3">
        <v>100</v>
      </c>
      <c r="CM222" s="3">
        <v>0</v>
      </c>
      <c r="CN222" s="3">
        <v>0</v>
      </c>
      <c r="CO222" s="3">
        <v>0</v>
      </c>
      <c r="CP222" s="3">
        <v>0</v>
      </c>
      <c r="CQ222" s="3">
        <v>1000</v>
      </c>
      <c r="CR222" s="3">
        <v>344538.7</v>
      </c>
      <c r="CS222" s="3">
        <v>142211.79999999999</v>
      </c>
      <c r="CT222" s="3">
        <v>23550</v>
      </c>
      <c r="CU222" s="3">
        <v>13281.22</v>
      </c>
      <c r="CV222" s="3">
        <v>20152.599999999999</v>
      </c>
      <c r="CW222" s="3">
        <v>0</v>
      </c>
      <c r="CX222" s="3">
        <v>0</v>
      </c>
      <c r="CY222" s="3">
        <v>0</v>
      </c>
      <c r="CZ222" s="3">
        <v>0</v>
      </c>
      <c r="DA222" s="3">
        <v>75000</v>
      </c>
      <c r="DB222" s="3">
        <v>60000</v>
      </c>
      <c r="DC222" s="3">
        <v>50000</v>
      </c>
      <c r="DD222" s="3">
        <v>15000</v>
      </c>
      <c r="DE222" s="3">
        <v>0</v>
      </c>
      <c r="DF222" s="3">
        <v>38875.129999999997</v>
      </c>
      <c r="DG222" s="3">
        <v>225713.29</v>
      </c>
      <c r="DH222" s="3">
        <v>0</v>
      </c>
      <c r="DI222" s="3">
        <v>0</v>
      </c>
      <c r="DJ222" s="3">
        <v>0</v>
      </c>
      <c r="DK222" s="3">
        <v>0</v>
      </c>
      <c r="DL222" s="3">
        <v>0</v>
      </c>
      <c r="DM222" s="3">
        <v>0</v>
      </c>
      <c r="DN222" s="3">
        <v>0</v>
      </c>
      <c r="DO222" s="3">
        <v>0</v>
      </c>
      <c r="DP222" s="3">
        <v>0</v>
      </c>
      <c r="DQ222" s="3">
        <v>0</v>
      </c>
      <c r="DR222" s="3">
        <v>1064626.3999999999</v>
      </c>
      <c r="DS222" s="3">
        <v>38875.14</v>
      </c>
      <c r="DT222" s="3">
        <v>0</v>
      </c>
      <c r="DU222" s="3">
        <v>0</v>
      </c>
      <c r="DV222" s="3">
        <v>0</v>
      </c>
      <c r="DW222" s="3">
        <v>0</v>
      </c>
      <c r="DX222" s="3">
        <v>0</v>
      </c>
      <c r="DY222" s="3" t="s">
        <v>133</v>
      </c>
      <c r="DZ222" s="3" t="s">
        <v>134</v>
      </c>
      <c r="EA222" s="3" t="s">
        <v>146</v>
      </c>
    </row>
    <row r="223" spans="1:131" ht="13.5" customHeight="1" x14ac:dyDescent="0.25">
      <c r="A223" s="4" t="s">
        <v>609</v>
      </c>
      <c r="B223" s="3" t="s">
        <v>670</v>
      </c>
      <c r="C223" s="3" t="s">
        <v>392</v>
      </c>
      <c r="D223" s="3" t="s">
        <v>911</v>
      </c>
      <c r="E223" s="3" t="s">
        <v>395</v>
      </c>
      <c r="F223" s="3" t="s">
        <v>132</v>
      </c>
      <c r="G223" s="3">
        <v>43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19</v>
      </c>
      <c r="O223" s="3">
        <v>0</v>
      </c>
      <c r="P223" s="3">
        <v>0</v>
      </c>
      <c r="Q223" s="3">
        <v>62</v>
      </c>
      <c r="R223" s="3">
        <v>0</v>
      </c>
      <c r="S223" s="3">
        <v>62</v>
      </c>
      <c r="T223" s="3">
        <v>0</v>
      </c>
      <c r="U223" s="3">
        <v>7.6159999999999997</v>
      </c>
      <c r="V223" s="3">
        <v>23167.87</v>
      </c>
      <c r="W223" s="3">
        <v>3315.09</v>
      </c>
      <c r="X223" s="3">
        <v>1264.8</v>
      </c>
      <c r="Y223" s="3">
        <v>930</v>
      </c>
      <c r="Z223" s="3">
        <v>420416.38</v>
      </c>
      <c r="AA223" s="3">
        <v>522284.16</v>
      </c>
      <c r="AB223" s="3">
        <v>482397.28</v>
      </c>
      <c r="AC223" s="6">
        <v>0.92359999999999998</v>
      </c>
      <c r="AD223" s="3">
        <v>519757.18</v>
      </c>
      <c r="AE223" s="3">
        <v>522284.16</v>
      </c>
      <c r="AF223" s="3">
        <v>210796.66</v>
      </c>
      <c r="AG223" s="3">
        <v>0</v>
      </c>
      <c r="AH223" s="3">
        <v>9439.5</v>
      </c>
      <c r="AI223" s="3">
        <v>3146.5</v>
      </c>
      <c r="AJ223" s="3">
        <v>48239.73</v>
      </c>
      <c r="AK223" s="3">
        <v>1066.5</v>
      </c>
      <c r="AL223" s="3">
        <v>68958.75</v>
      </c>
      <c r="AM223" s="3">
        <v>30833.11</v>
      </c>
      <c r="AN223" s="3">
        <v>31825.99</v>
      </c>
      <c r="AO223" s="3">
        <v>0</v>
      </c>
      <c r="AP223" s="8">
        <v>1</v>
      </c>
      <c r="AQ223" s="8">
        <v>0</v>
      </c>
      <c r="AR223" s="3">
        <v>24621</v>
      </c>
      <c r="AS223" s="3">
        <v>0</v>
      </c>
      <c r="AT223" s="3">
        <v>1827846</v>
      </c>
      <c r="AU223" s="3">
        <v>1771</v>
      </c>
      <c r="AV223" s="3">
        <v>0</v>
      </c>
      <c r="AW223" s="3">
        <v>0</v>
      </c>
      <c r="AX223" s="10">
        <v>17.41</v>
      </c>
      <c r="AY223" s="10">
        <v>0</v>
      </c>
      <c r="AZ223" s="10">
        <v>13.47</v>
      </c>
      <c r="BA223" s="3">
        <v>1828</v>
      </c>
      <c r="BB223" s="3">
        <v>30.88</v>
      </c>
      <c r="BC223" s="3">
        <v>0</v>
      </c>
      <c r="BD223" s="3">
        <v>13.47</v>
      </c>
      <c r="BE223" s="3">
        <v>0</v>
      </c>
      <c r="BF223" s="3">
        <v>0</v>
      </c>
      <c r="BG223" s="3">
        <v>0</v>
      </c>
      <c r="BH223" s="3">
        <v>0</v>
      </c>
      <c r="BI223" s="3">
        <v>5.45</v>
      </c>
      <c r="BJ223" s="3">
        <v>0</v>
      </c>
      <c r="BK223" s="3">
        <v>0</v>
      </c>
      <c r="BL223" s="3">
        <v>0</v>
      </c>
      <c r="BM223" s="3">
        <v>103000</v>
      </c>
      <c r="BN223" s="3">
        <v>357581.14</v>
      </c>
      <c r="BO223" s="3">
        <v>0</v>
      </c>
      <c r="BP223" s="3">
        <v>65000</v>
      </c>
      <c r="BQ223" s="3">
        <v>11000</v>
      </c>
      <c r="BR223" s="3">
        <v>0</v>
      </c>
      <c r="BS223" s="3">
        <v>35405.25</v>
      </c>
      <c r="BT223" s="3">
        <v>283058.92</v>
      </c>
      <c r="BU223" s="3">
        <v>0</v>
      </c>
      <c r="BV223" s="3">
        <v>0</v>
      </c>
      <c r="BW223" s="3">
        <v>77244.509999999995</v>
      </c>
      <c r="BX223" s="3">
        <v>48642.35</v>
      </c>
      <c r="BY223" s="3">
        <v>332951.26</v>
      </c>
      <c r="BZ223" s="3">
        <v>0</v>
      </c>
      <c r="CA223" s="3">
        <v>0</v>
      </c>
      <c r="CB223" s="3">
        <v>10125.43</v>
      </c>
      <c r="CC223" s="3">
        <v>0</v>
      </c>
      <c r="CD223" s="3">
        <v>21282.87</v>
      </c>
      <c r="CE223" s="3">
        <v>283058.92</v>
      </c>
      <c r="CF223" s="3">
        <v>0</v>
      </c>
      <c r="CG223" s="3">
        <v>0</v>
      </c>
      <c r="CH223" s="3">
        <v>7635.06</v>
      </c>
      <c r="CI223" s="3">
        <v>0</v>
      </c>
      <c r="CJ223" s="3">
        <v>0</v>
      </c>
      <c r="CK223" s="3">
        <v>0</v>
      </c>
      <c r="CL223" s="3">
        <v>874.57</v>
      </c>
      <c r="CM223" s="3">
        <v>0</v>
      </c>
      <c r="CN223" s="3">
        <v>3680.19</v>
      </c>
      <c r="CO223" s="3">
        <v>0</v>
      </c>
      <c r="CP223" s="3">
        <v>0</v>
      </c>
      <c r="CQ223" s="3">
        <v>0</v>
      </c>
      <c r="CR223" s="3">
        <v>56446.99</v>
      </c>
      <c r="CS223" s="3">
        <v>0</v>
      </c>
      <c r="CT223" s="3">
        <v>24629.88</v>
      </c>
      <c r="CU223" s="3">
        <v>0</v>
      </c>
      <c r="CV223" s="3">
        <v>0</v>
      </c>
      <c r="CW223" s="3">
        <v>0</v>
      </c>
      <c r="CX223" s="3">
        <v>9953</v>
      </c>
      <c r="CY223" s="3">
        <v>0</v>
      </c>
      <c r="CZ223" s="3">
        <v>0</v>
      </c>
      <c r="DA223" s="3">
        <v>0</v>
      </c>
      <c r="DB223" s="3">
        <v>20600</v>
      </c>
      <c r="DC223" s="3">
        <v>12024.05</v>
      </c>
      <c r="DD223" s="3">
        <v>3850</v>
      </c>
      <c r="DE223" s="3">
        <v>0</v>
      </c>
      <c r="DF223" s="3">
        <v>23361.29</v>
      </c>
      <c r="DG223" s="3">
        <v>65000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0</v>
      </c>
      <c r="DN223" s="3">
        <v>0</v>
      </c>
      <c r="DO223" s="3">
        <v>0</v>
      </c>
      <c r="DP223" s="3">
        <v>0</v>
      </c>
      <c r="DQ223" s="3">
        <v>0</v>
      </c>
      <c r="DR223" s="3">
        <v>279747.03000000003</v>
      </c>
      <c r="DS223" s="3">
        <v>23361.3</v>
      </c>
      <c r="DT223" s="3">
        <v>0</v>
      </c>
      <c r="DU223" s="3">
        <v>0</v>
      </c>
      <c r="DV223" s="3">
        <v>0</v>
      </c>
      <c r="DW223" s="3">
        <v>0</v>
      </c>
      <c r="DX223" s="3">
        <v>0</v>
      </c>
      <c r="DY223" s="3" t="s">
        <v>133</v>
      </c>
      <c r="DZ223" s="3" t="s">
        <v>134</v>
      </c>
      <c r="EA223" s="3" t="s">
        <v>146</v>
      </c>
    </row>
    <row r="224" spans="1:131" ht="13.5" customHeight="1" x14ac:dyDescent="0.25">
      <c r="A224" s="4" t="s">
        <v>609</v>
      </c>
      <c r="B224" s="3" t="s">
        <v>670</v>
      </c>
      <c r="C224" s="3" t="s">
        <v>392</v>
      </c>
      <c r="D224" s="3" t="s">
        <v>912</v>
      </c>
      <c r="E224" s="3" t="s">
        <v>396</v>
      </c>
      <c r="F224" s="3" t="s">
        <v>139</v>
      </c>
      <c r="G224" s="3">
        <v>0</v>
      </c>
      <c r="H224" s="3">
        <v>0</v>
      </c>
      <c r="I224" s="3">
        <v>0</v>
      </c>
      <c r="J224" s="3">
        <v>0</v>
      </c>
      <c r="K224" s="3">
        <v>26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26</v>
      </c>
      <c r="S224" s="3">
        <v>26</v>
      </c>
      <c r="T224" s="3">
        <v>0</v>
      </c>
      <c r="U224" s="3">
        <v>5.3780000000000001</v>
      </c>
      <c r="V224" s="3">
        <v>16359.88</v>
      </c>
      <c r="W224" s="3">
        <v>814.85</v>
      </c>
      <c r="X224" s="3">
        <v>530.4</v>
      </c>
      <c r="Y224" s="3">
        <v>390</v>
      </c>
      <c r="Z224" s="3">
        <v>396580.37</v>
      </c>
      <c r="AA224" s="3">
        <v>492965.69</v>
      </c>
      <c r="AB224" s="3">
        <v>454965.95</v>
      </c>
      <c r="AC224" s="6">
        <v>0.92290000000000005</v>
      </c>
      <c r="AD224" s="3">
        <v>483115.95</v>
      </c>
      <c r="AE224" s="3">
        <v>492965.69</v>
      </c>
      <c r="AF224" s="3">
        <v>207320.16</v>
      </c>
      <c r="AG224" s="3">
        <v>0</v>
      </c>
      <c r="AH224" s="3">
        <v>5026.03</v>
      </c>
      <c r="AI224" s="3">
        <v>1015</v>
      </c>
      <c r="AJ224" s="3">
        <v>45496.6</v>
      </c>
      <c r="AK224" s="3">
        <v>0</v>
      </c>
      <c r="AL224" s="3">
        <v>57073.9</v>
      </c>
      <c r="AM224" s="3">
        <v>57384.18</v>
      </c>
      <c r="AN224" s="3">
        <v>0</v>
      </c>
      <c r="AO224" s="3">
        <v>5973.31</v>
      </c>
      <c r="AP224" s="8">
        <v>0</v>
      </c>
      <c r="AQ224" s="8">
        <v>1</v>
      </c>
      <c r="AR224" s="3">
        <v>30235.58</v>
      </c>
      <c r="AS224" s="3">
        <v>0</v>
      </c>
      <c r="AT224" s="3">
        <v>653096</v>
      </c>
      <c r="AU224" s="3">
        <v>0</v>
      </c>
      <c r="AV224" s="3">
        <v>6251</v>
      </c>
      <c r="AW224" s="3">
        <v>0</v>
      </c>
      <c r="AX224" s="10">
        <v>0</v>
      </c>
      <c r="AY224" s="10">
        <v>9.18</v>
      </c>
      <c r="AZ224" s="10">
        <v>46.3</v>
      </c>
      <c r="BA224" s="3">
        <v>653</v>
      </c>
      <c r="BB224" s="3">
        <v>55.48</v>
      </c>
      <c r="BC224" s="3">
        <v>9.68</v>
      </c>
      <c r="BD224" s="3">
        <v>61.86</v>
      </c>
      <c r="BE224" s="3">
        <v>0</v>
      </c>
      <c r="BF224" s="3">
        <v>0</v>
      </c>
      <c r="BG224" s="3">
        <v>0</v>
      </c>
      <c r="BH224" s="3">
        <v>0</v>
      </c>
      <c r="BI224" s="3">
        <v>15.24</v>
      </c>
      <c r="BJ224" s="3">
        <v>0</v>
      </c>
      <c r="BK224" s="3">
        <v>0</v>
      </c>
      <c r="BL224" s="3">
        <v>0</v>
      </c>
      <c r="BM224" s="3">
        <v>85000</v>
      </c>
      <c r="BN224" s="3">
        <v>147751.69</v>
      </c>
      <c r="BO224" s="3">
        <v>0</v>
      </c>
      <c r="BP224" s="3">
        <v>65000</v>
      </c>
      <c r="BQ224" s="3">
        <v>5538.91</v>
      </c>
      <c r="BR224" s="3">
        <v>0</v>
      </c>
      <c r="BS224" s="3">
        <v>16804.7</v>
      </c>
      <c r="BT224" s="3">
        <v>195614.95</v>
      </c>
      <c r="BU224" s="3">
        <v>0</v>
      </c>
      <c r="BV224" s="3">
        <v>0</v>
      </c>
      <c r="BW224" s="3">
        <v>73857.66</v>
      </c>
      <c r="BX224" s="3">
        <v>34820.32</v>
      </c>
      <c r="BY224" s="3">
        <v>107349.24</v>
      </c>
      <c r="BZ224" s="3">
        <v>0</v>
      </c>
      <c r="CA224" s="3">
        <v>534.96</v>
      </c>
      <c r="CB224" s="3">
        <v>5538.91</v>
      </c>
      <c r="CC224" s="3">
        <v>0</v>
      </c>
      <c r="CD224" s="3">
        <v>4853.37</v>
      </c>
      <c r="CE224" s="3">
        <v>195614.95</v>
      </c>
      <c r="CF224" s="3">
        <v>0</v>
      </c>
      <c r="CG224" s="3">
        <v>0</v>
      </c>
      <c r="CH224" s="3">
        <v>14638.17</v>
      </c>
      <c r="CI224" s="3">
        <v>0</v>
      </c>
      <c r="CJ224" s="3">
        <v>0</v>
      </c>
      <c r="CK224" s="3">
        <v>0</v>
      </c>
      <c r="CL224" s="3">
        <v>0</v>
      </c>
      <c r="CM224" s="3">
        <v>0</v>
      </c>
      <c r="CN224" s="3">
        <v>1536.88</v>
      </c>
      <c r="CO224" s="3">
        <v>0</v>
      </c>
      <c r="CP224" s="3">
        <v>0</v>
      </c>
      <c r="CQ224" s="3">
        <v>0</v>
      </c>
      <c r="CR224" s="3">
        <v>36208.89</v>
      </c>
      <c r="CS224" s="3">
        <v>6323.9</v>
      </c>
      <c r="CT224" s="3">
        <v>40402.449999999997</v>
      </c>
      <c r="CU224" s="3">
        <v>0</v>
      </c>
      <c r="CV224" s="3">
        <v>0</v>
      </c>
      <c r="CW224" s="3">
        <v>0</v>
      </c>
      <c r="CX224" s="3">
        <v>9953</v>
      </c>
      <c r="CY224" s="3">
        <v>0</v>
      </c>
      <c r="CZ224" s="3">
        <v>0</v>
      </c>
      <c r="DA224" s="3">
        <v>0</v>
      </c>
      <c r="DB224" s="3">
        <v>17000</v>
      </c>
      <c r="DC224" s="3">
        <v>13000</v>
      </c>
      <c r="DD224" s="3">
        <v>0</v>
      </c>
      <c r="DE224" s="3">
        <v>0</v>
      </c>
      <c r="DF224" s="3">
        <v>14608.8</v>
      </c>
      <c r="DG224" s="3">
        <v>64465.04</v>
      </c>
      <c r="DH224" s="3">
        <v>0</v>
      </c>
      <c r="DI224" s="3">
        <v>0</v>
      </c>
      <c r="DJ224" s="3">
        <v>0</v>
      </c>
      <c r="DK224" s="3">
        <v>0</v>
      </c>
      <c r="DL224" s="3">
        <v>0</v>
      </c>
      <c r="DM224" s="3">
        <v>0</v>
      </c>
      <c r="DN224" s="3">
        <v>0</v>
      </c>
      <c r="DO224" s="3">
        <v>0</v>
      </c>
      <c r="DP224" s="3">
        <v>0</v>
      </c>
      <c r="DQ224" s="3">
        <v>0</v>
      </c>
      <c r="DR224" s="3">
        <v>287825.5</v>
      </c>
      <c r="DS224" s="3">
        <v>14608.81</v>
      </c>
      <c r="DT224" s="3">
        <v>0</v>
      </c>
      <c r="DU224" s="3">
        <v>0</v>
      </c>
      <c r="DV224" s="3">
        <v>0</v>
      </c>
      <c r="DW224" s="3">
        <v>0</v>
      </c>
      <c r="DX224" s="3">
        <v>0</v>
      </c>
      <c r="DY224" s="3" t="s">
        <v>133</v>
      </c>
      <c r="DZ224" s="3" t="s">
        <v>134</v>
      </c>
      <c r="EA224" s="3" t="s">
        <v>146</v>
      </c>
    </row>
    <row r="225" spans="1:131" ht="13.5" customHeight="1" x14ac:dyDescent="0.25">
      <c r="A225" s="4" t="s">
        <v>609</v>
      </c>
      <c r="B225" s="3" t="s">
        <v>671</v>
      </c>
      <c r="C225" s="3" t="s">
        <v>397</v>
      </c>
      <c r="D225" s="3" t="s">
        <v>913</v>
      </c>
      <c r="E225" s="3" t="s">
        <v>398</v>
      </c>
      <c r="F225" s="3" t="s">
        <v>132</v>
      </c>
      <c r="G225" s="3">
        <v>726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255</v>
      </c>
      <c r="O225" s="3">
        <v>0</v>
      </c>
      <c r="P225" s="3">
        <v>0</v>
      </c>
      <c r="Q225" s="3">
        <v>981</v>
      </c>
      <c r="R225" s="3">
        <v>0</v>
      </c>
      <c r="S225" s="3">
        <v>981</v>
      </c>
      <c r="T225" s="3">
        <v>6600</v>
      </c>
      <c r="U225" s="3">
        <v>71.69</v>
      </c>
      <c r="V225" s="3">
        <v>218080.98</v>
      </c>
      <c r="W225" s="3">
        <v>31946.47</v>
      </c>
      <c r="X225" s="3">
        <v>20012.400000000001</v>
      </c>
      <c r="Y225" s="3">
        <v>14715</v>
      </c>
      <c r="Z225" s="3">
        <v>5248590.28</v>
      </c>
      <c r="AA225" s="3">
        <v>6595963.1399999997</v>
      </c>
      <c r="AB225" s="3">
        <v>6328275.5199999996</v>
      </c>
      <c r="AC225" s="6">
        <v>0.95940000000000003</v>
      </c>
      <c r="AD225" s="3">
        <v>6328275.5199999996</v>
      </c>
      <c r="AE225" s="3">
        <v>6595963.1399999997</v>
      </c>
      <c r="AF225" s="3">
        <v>2498485.7200000002</v>
      </c>
      <c r="AG225" s="3">
        <v>0</v>
      </c>
      <c r="AH225" s="3">
        <v>332684.52</v>
      </c>
      <c r="AI225" s="3">
        <v>49785.75</v>
      </c>
      <c r="AJ225" s="3">
        <v>485000</v>
      </c>
      <c r="AK225" s="3">
        <v>0</v>
      </c>
      <c r="AL225" s="3">
        <v>433356.7</v>
      </c>
      <c r="AM225" s="3">
        <v>905397.5</v>
      </c>
      <c r="AN225" s="3">
        <v>776951.53</v>
      </c>
      <c r="AO225" s="3">
        <v>0</v>
      </c>
      <c r="AP225" s="8">
        <v>1</v>
      </c>
      <c r="AQ225" s="8">
        <v>0</v>
      </c>
      <c r="AR225" s="3">
        <v>1079685.24</v>
      </c>
      <c r="AS225" s="3">
        <v>0</v>
      </c>
      <c r="AT225" s="3">
        <v>19970954</v>
      </c>
      <c r="AU225" s="3">
        <v>23275</v>
      </c>
      <c r="AV225" s="3">
        <v>0</v>
      </c>
      <c r="AW225" s="3">
        <v>0</v>
      </c>
      <c r="AX225" s="10">
        <v>38.9</v>
      </c>
      <c r="AY225" s="10">
        <v>0</v>
      </c>
      <c r="AZ225" s="10">
        <v>54.06</v>
      </c>
      <c r="BA225" s="3">
        <v>19971</v>
      </c>
      <c r="BB225" s="3">
        <v>92.96</v>
      </c>
      <c r="BC225" s="3">
        <v>7.44</v>
      </c>
      <c r="BD225" s="3">
        <v>0</v>
      </c>
      <c r="BE225" s="3">
        <v>0</v>
      </c>
      <c r="BF225" s="3">
        <v>0</v>
      </c>
      <c r="BG225" s="3">
        <v>0</v>
      </c>
      <c r="BH225" s="3">
        <v>0</v>
      </c>
      <c r="BI225" s="3">
        <v>5.01</v>
      </c>
      <c r="BJ225" s="3">
        <v>0</v>
      </c>
      <c r="BK225" s="3">
        <v>0</v>
      </c>
      <c r="BL225" s="3">
        <v>16.87</v>
      </c>
      <c r="BM225" s="3">
        <v>259500</v>
      </c>
      <c r="BN225" s="3">
        <v>0</v>
      </c>
      <c r="BO225" s="3">
        <v>30353</v>
      </c>
      <c r="BP225" s="3">
        <v>867582</v>
      </c>
      <c r="BQ225" s="3">
        <v>0</v>
      </c>
      <c r="BR225" s="3">
        <v>0</v>
      </c>
      <c r="BS225" s="3">
        <v>121351.7</v>
      </c>
      <c r="BT225" s="3">
        <v>117215.14</v>
      </c>
      <c r="BU225" s="3">
        <v>0</v>
      </c>
      <c r="BV225" s="3">
        <v>432444.61</v>
      </c>
      <c r="BW225" s="3">
        <v>10359.459999999999</v>
      </c>
      <c r="BX225" s="3">
        <v>9500</v>
      </c>
      <c r="BY225" s="3">
        <v>0</v>
      </c>
      <c r="BZ225" s="3">
        <v>30353.39</v>
      </c>
      <c r="CA225" s="3">
        <v>143638.89000000001</v>
      </c>
      <c r="CB225" s="3">
        <v>0</v>
      </c>
      <c r="CC225" s="3">
        <v>0</v>
      </c>
      <c r="CD225" s="3">
        <v>15244.57</v>
      </c>
      <c r="CE225" s="3">
        <v>103493.11</v>
      </c>
      <c r="CF225" s="3">
        <v>98507.28</v>
      </c>
      <c r="CG225" s="3">
        <v>70444.61</v>
      </c>
      <c r="CH225" s="3">
        <v>10964.37</v>
      </c>
      <c r="CI225" s="3">
        <v>0</v>
      </c>
      <c r="CJ225" s="3">
        <v>0</v>
      </c>
      <c r="CK225" s="3">
        <v>0</v>
      </c>
      <c r="CL225" s="3">
        <v>0</v>
      </c>
      <c r="CM225" s="3">
        <v>0</v>
      </c>
      <c r="CN225" s="3">
        <v>0</v>
      </c>
      <c r="CO225" s="3">
        <v>13722.03</v>
      </c>
      <c r="CP225" s="3">
        <v>0</v>
      </c>
      <c r="CQ225" s="3">
        <v>25000</v>
      </c>
      <c r="CR225" s="3">
        <v>1856636.77</v>
      </c>
      <c r="CS225" s="3">
        <v>148586.25</v>
      </c>
      <c r="CT225" s="3">
        <v>0</v>
      </c>
      <c r="CU225" s="3">
        <v>0</v>
      </c>
      <c r="CV225" s="3">
        <v>0</v>
      </c>
      <c r="CW225" s="3">
        <v>0</v>
      </c>
      <c r="CX225" s="3">
        <v>100000</v>
      </c>
      <c r="CY225" s="3">
        <v>0</v>
      </c>
      <c r="CZ225" s="3">
        <v>0</v>
      </c>
      <c r="DA225" s="3">
        <v>337000</v>
      </c>
      <c r="DB225" s="3">
        <v>38691.839999999997</v>
      </c>
      <c r="DC225" s="3">
        <v>173516.4</v>
      </c>
      <c r="DD225" s="3">
        <v>0</v>
      </c>
      <c r="DE225" s="3">
        <v>0</v>
      </c>
      <c r="DF225" s="3">
        <v>45224.69</v>
      </c>
      <c r="DG225" s="3">
        <v>723943.11</v>
      </c>
      <c r="DH225" s="3">
        <v>0</v>
      </c>
      <c r="DI225" s="3">
        <v>0</v>
      </c>
      <c r="DJ225" s="3">
        <v>0</v>
      </c>
      <c r="DK225" s="3">
        <v>0</v>
      </c>
      <c r="DL225" s="3">
        <v>0</v>
      </c>
      <c r="DM225" s="3">
        <v>0</v>
      </c>
      <c r="DN225" s="3">
        <v>0</v>
      </c>
      <c r="DO225" s="3">
        <v>0</v>
      </c>
      <c r="DP225" s="3">
        <v>0</v>
      </c>
      <c r="DQ225" s="3">
        <v>0</v>
      </c>
      <c r="DR225" s="3">
        <v>4027922.59</v>
      </c>
      <c r="DS225" s="3">
        <v>45224.69</v>
      </c>
      <c r="DT225" s="3">
        <v>0</v>
      </c>
      <c r="DU225" s="3">
        <v>0</v>
      </c>
      <c r="DV225" s="3">
        <v>0</v>
      </c>
      <c r="DW225" s="3">
        <v>0</v>
      </c>
      <c r="DX225" s="3">
        <v>0</v>
      </c>
      <c r="DY225" s="3" t="s">
        <v>133</v>
      </c>
      <c r="DZ225" s="3" t="s">
        <v>134</v>
      </c>
      <c r="EA225" s="3" t="s">
        <v>146</v>
      </c>
    </row>
    <row r="226" spans="1:131" ht="13.5" customHeight="1" x14ac:dyDescent="0.25">
      <c r="A226" s="4" t="s">
        <v>609</v>
      </c>
      <c r="B226" s="3" t="s">
        <v>671</v>
      </c>
      <c r="C226" s="3" t="s">
        <v>397</v>
      </c>
      <c r="D226" s="3" t="s">
        <v>914</v>
      </c>
      <c r="E226" s="3" t="s">
        <v>399</v>
      </c>
      <c r="F226" s="3" t="s">
        <v>139</v>
      </c>
      <c r="G226" s="3">
        <v>0</v>
      </c>
      <c r="H226" s="3">
        <v>0</v>
      </c>
      <c r="I226" s="3">
        <v>0</v>
      </c>
      <c r="J226" s="3">
        <v>0</v>
      </c>
      <c r="K226" s="3">
        <v>510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510</v>
      </c>
      <c r="S226" s="3">
        <v>510</v>
      </c>
      <c r="T226" s="3">
        <v>1200</v>
      </c>
      <c r="U226" s="3">
        <v>41.01</v>
      </c>
      <c r="V226" s="3">
        <v>124752.42</v>
      </c>
      <c r="W226" s="3">
        <v>11364.86</v>
      </c>
      <c r="X226" s="3">
        <v>10404</v>
      </c>
      <c r="Y226" s="3">
        <v>7650</v>
      </c>
      <c r="Z226" s="3">
        <v>3210558.82</v>
      </c>
      <c r="AA226" s="3">
        <v>4011046.51</v>
      </c>
      <c r="AB226" s="3">
        <v>4010486</v>
      </c>
      <c r="AC226" s="6">
        <v>0.99990000000000001</v>
      </c>
      <c r="AD226" s="3">
        <v>3816486.5</v>
      </c>
      <c r="AE226" s="3">
        <v>4011046.51</v>
      </c>
      <c r="AF226" s="3">
        <v>1625968.09</v>
      </c>
      <c r="AG226" s="3">
        <v>0</v>
      </c>
      <c r="AH226" s="3">
        <v>96520.74</v>
      </c>
      <c r="AI226" s="3">
        <v>25121.25</v>
      </c>
      <c r="AJ226" s="3">
        <v>365000</v>
      </c>
      <c r="AK226" s="3">
        <v>0</v>
      </c>
      <c r="AL226" s="3">
        <v>201411.52</v>
      </c>
      <c r="AM226" s="3">
        <v>497476.71</v>
      </c>
      <c r="AN226" s="3">
        <v>0</v>
      </c>
      <c r="AO226" s="3">
        <v>619255.06000000006</v>
      </c>
      <c r="AP226" s="8">
        <v>0</v>
      </c>
      <c r="AQ226" s="8">
        <v>1</v>
      </c>
      <c r="AR226" s="3">
        <v>799927.18</v>
      </c>
      <c r="AS226" s="3">
        <v>0</v>
      </c>
      <c r="AT226" s="3">
        <v>30222943</v>
      </c>
      <c r="AU226" s="3">
        <v>0</v>
      </c>
      <c r="AV226" s="3">
        <v>24279</v>
      </c>
      <c r="AW226" s="3">
        <v>0</v>
      </c>
      <c r="AX226" s="10">
        <v>0</v>
      </c>
      <c r="AY226" s="10">
        <v>20.49</v>
      </c>
      <c r="AZ226" s="10">
        <v>26.47</v>
      </c>
      <c r="BA226" s="3">
        <v>30223</v>
      </c>
      <c r="BB226" s="3">
        <v>46.96</v>
      </c>
      <c r="BC226" s="3">
        <v>4.71</v>
      </c>
      <c r="BD226" s="3">
        <v>3.73</v>
      </c>
      <c r="BE226" s="3">
        <v>0.25</v>
      </c>
      <c r="BF226" s="3">
        <v>0</v>
      </c>
      <c r="BG226" s="3">
        <v>0.54</v>
      </c>
      <c r="BH226" s="3">
        <v>0</v>
      </c>
      <c r="BI226" s="3">
        <v>3.31</v>
      </c>
      <c r="BJ226" s="3">
        <v>0</v>
      </c>
      <c r="BK226" s="3">
        <v>29.84</v>
      </c>
      <c r="BL226" s="3">
        <v>0</v>
      </c>
      <c r="BM226" s="3">
        <v>504063</v>
      </c>
      <c r="BN226" s="3">
        <v>163422.51</v>
      </c>
      <c r="BO226" s="3">
        <v>25000</v>
      </c>
      <c r="BP226" s="3">
        <v>675000</v>
      </c>
      <c r="BQ226" s="3">
        <v>45736</v>
      </c>
      <c r="BR226" s="3">
        <v>0</v>
      </c>
      <c r="BS226" s="3">
        <v>127291.99</v>
      </c>
      <c r="BT226" s="3">
        <v>277805.37</v>
      </c>
      <c r="BU226" s="3">
        <v>1533852.9</v>
      </c>
      <c r="BV226" s="3">
        <v>69005.06</v>
      </c>
      <c r="BW226" s="3">
        <v>14555.42</v>
      </c>
      <c r="BX226" s="3">
        <v>0</v>
      </c>
      <c r="BY226" s="3">
        <v>50832.81</v>
      </c>
      <c r="BZ226" s="3">
        <v>17467.669999999998</v>
      </c>
      <c r="CA226" s="3">
        <v>104235.62</v>
      </c>
      <c r="CB226" s="3">
        <v>14267.04</v>
      </c>
      <c r="CC226" s="3">
        <v>0</v>
      </c>
      <c r="CD226" s="3">
        <v>23556.26</v>
      </c>
      <c r="CE226" s="3">
        <v>214461.65</v>
      </c>
      <c r="CF226" s="3">
        <v>62106.5</v>
      </c>
      <c r="CG226" s="3">
        <v>69005.06</v>
      </c>
      <c r="CH226" s="3">
        <v>264855.2</v>
      </c>
      <c r="CI226" s="3">
        <v>0</v>
      </c>
      <c r="CJ226" s="3">
        <v>0</v>
      </c>
      <c r="CK226" s="3">
        <v>0</v>
      </c>
      <c r="CL226" s="3">
        <v>0</v>
      </c>
      <c r="CM226" s="3">
        <v>0</v>
      </c>
      <c r="CN226" s="3">
        <v>0</v>
      </c>
      <c r="CO226" s="3">
        <v>63343.72</v>
      </c>
      <c r="CP226" s="3">
        <v>569919.18999999994</v>
      </c>
      <c r="CQ226" s="3">
        <v>0</v>
      </c>
      <c r="CR226" s="3">
        <v>1419182.24</v>
      </c>
      <c r="CS226" s="3">
        <v>142495.16</v>
      </c>
      <c r="CT226" s="3">
        <v>112589.7</v>
      </c>
      <c r="CU226" s="3">
        <v>7532.33</v>
      </c>
      <c r="CV226" s="3">
        <v>16468.96</v>
      </c>
      <c r="CW226" s="3">
        <v>0</v>
      </c>
      <c r="CX226" s="3">
        <v>100000</v>
      </c>
      <c r="CY226" s="3">
        <v>0</v>
      </c>
      <c r="CZ226" s="3">
        <v>901827.21</v>
      </c>
      <c r="DA226" s="3">
        <v>0</v>
      </c>
      <c r="DB226" s="3">
        <v>88898.15</v>
      </c>
      <c r="DC226" s="3">
        <v>135000</v>
      </c>
      <c r="DD226" s="3">
        <v>12500</v>
      </c>
      <c r="DE226" s="3">
        <v>0</v>
      </c>
      <c r="DF226" s="3">
        <v>48356.32</v>
      </c>
      <c r="DG226" s="3">
        <v>570764.38</v>
      </c>
      <c r="DH226" s="3">
        <v>0</v>
      </c>
      <c r="DI226" s="3">
        <v>0</v>
      </c>
      <c r="DJ226" s="3">
        <v>0</v>
      </c>
      <c r="DK226" s="3">
        <v>0</v>
      </c>
      <c r="DL226" s="3">
        <v>0</v>
      </c>
      <c r="DM226" s="3">
        <v>0</v>
      </c>
      <c r="DN226" s="3">
        <v>0</v>
      </c>
      <c r="DO226" s="3">
        <v>0</v>
      </c>
      <c r="DP226" s="3">
        <v>0</v>
      </c>
      <c r="DQ226" s="3">
        <v>0</v>
      </c>
      <c r="DR226" s="3">
        <v>2375336.8199999998</v>
      </c>
      <c r="DS226" s="3">
        <v>48356.32</v>
      </c>
      <c r="DT226" s="3">
        <v>0</v>
      </c>
      <c r="DU226" s="3">
        <v>0</v>
      </c>
      <c r="DV226" s="3">
        <v>0</v>
      </c>
      <c r="DW226" s="3">
        <v>0</v>
      </c>
      <c r="DX226" s="3">
        <v>0</v>
      </c>
      <c r="DY226" s="3" t="s">
        <v>133</v>
      </c>
      <c r="DZ226" s="3" t="s">
        <v>134</v>
      </c>
      <c r="EA226" s="3" t="s">
        <v>137</v>
      </c>
    </row>
    <row r="227" spans="1:131" ht="13.5" customHeight="1" x14ac:dyDescent="0.25">
      <c r="A227" s="4" t="s">
        <v>609</v>
      </c>
      <c r="B227" s="3" t="s">
        <v>671</v>
      </c>
      <c r="C227" s="3" t="s">
        <v>397</v>
      </c>
      <c r="D227" s="3" t="s">
        <v>915</v>
      </c>
      <c r="E227" s="3" t="s">
        <v>400</v>
      </c>
      <c r="F227" s="3" t="s">
        <v>132</v>
      </c>
      <c r="G227" s="3">
        <v>104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43</v>
      </c>
      <c r="O227" s="3">
        <v>0</v>
      </c>
      <c r="P227" s="3">
        <v>0</v>
      </c>
      <c r="Q227" s="3">
        <v>147</v>
      </c>
      <c r="R227" s="3">
        <v>0</v>
      </c>
      <c r="S227" s="3">
        <v>147</v>
      </c>
      <c r="T227" s="3">
        <v>400</v>
      </c>
      <c r="U227" s="3">
        <v>14.3</v>
      </c>
      <c r="V227" s="3">
        <v>43500.6</v>
      </c>
      <c r="W227" s="3">
        <v>1304.0899999999999</v>
      </c>
      <c r="X227" s="3">
        <v>2998.8</v>
      </c>
      <c r="Y227" s="3">
        <v>2205</v>
      </c>
      <c r="Z227" s="3">
        <v>848634.84</v>
      </c>
      <c r="AA227" s="3">
        <v>1058149.73</v>
      </c>
      <c r="AB227" s="3">
        <v>1004741.08</v>
      </c>
      <c r="AC227" s="6">
        <v>0.94950000000000001</v>
      </c>
      <c r="AD227" s="3">
        <v>1004741.08</v>
      </c>
      <c r="AE227" s="3">
        <v>1058149.73</v>
      </c>
      <c r="AF227" s="3">
        <v>424513.35</v>
      </c>
      <c r="AG227" s="3">
        <v>0</v>
      </c>
      <c r="AH227" s="3">
        <v>25420.22</v>
      </c>
      <c r="AI227" s="3">
        <v>7206.5</v>
      </c>
      <c r="AJ227" s="3">
        <v>96844.72</v>
      </c>
      <c r="AK227" s="3">
        <v>0</v>
      </c>
      <c r="AL227" s="3">
        <v>66085.55</v>
      </c>
      <c r="AM227" s="3">
        <v>131261.6</v>
      </c>
      <c r="AN227" s="3">
        <v>150945.63</v>
      </c>
      <c r="AO227" s="3">
        <v>0</v>
      </c>
      <c r="AP227" s="8">
        <v>1</v>
      </c>
      <c r="AQ227" s="8">
        <v>0</v>
      </c>
      <c r="AR227" s="3">
        <v>156106.23999999999</v>
      </c>
      <c r="AS227" s="3">
        <v>0</v>
      </c>
      <c r="AT227" s="3">
        <v>4014770</v>
      </c>
      <c r="AU227" s="3">
        <v>3491</v>
      </c>
      <c r="AV227" s="3">
        <v>0</v>
      </c>
      <c r="AW227" s="3">
        <v>0</v>
      </c>
      <c r="AX227" s="10">
        <v>37.6</v>
      </c>
      <c r="AY227" s="10">
        <v>0</v>
      </c>
      <c r="AZ227" s="10">
        <v>38.880000000000003</v>
      </c>
      <c r="BA227" s="3">
        <v>4015</v>
      </c>
      <c r="BB227" s="3">
        <v>76.48</v>
      </c>
      <c r="BC227" s="3">
        <v>8.66</v>
      </c>
      <c r="BD227" s="3">
        <v>14.55</v>
      </c>
      <c r="BE227" s="3">
        <v>0</v>
      </c>
      <c r="BF227" s="3">
        <v>0</v>
      </c>
      <c r="BG227" s="3">
        <v>0</v>
      </c>
      <c r="BH227" s="3">
        <v>0</v>
      </c>
      <c r="BI227" s="3">
        <v>0</v>
      </c>
      <c r="BJ227" s="3">
        <v>0</v>
      </c>
      <c r="BK227" s="3">
        <v>0</v>
      </c>
      <c r="BL227" s="3">
        <v>0</v>
      </c>
      <c r="BM227" s="3">
        <v>99000</v>
      </c>
      <c r="BN227" s="3">
        <v>121594.34</v>
      </c>
      <c r="BO227" s="3">
        <v>0</v>
      </c>
      <c r="BP227" s="3">
        <v>200000</v>
      </c>
      <c r="BQ227" s="3">
        <v>0</v>
      </c>
      <c r="BR227" s="3">
        <v>0</v>
      </c>
      <c r="BS227" s="3">
        <v>13033.22</v>
      </c>
      <c r="BT227" s="3">
        <v>0</v>
      </c>
      <c r="BU227" s="3">
        <v>0</v>
      </c>
      <c r="BV227" s="3">
        <v>0</v>
      </c>
      <c r="BW227" s="3">
        <v>0</v>
      </c>
      <c r="BX227" s="3">
        <v>39923.35</v>
      </c>
      <c r="BY227" s="3">
        <v>63174.62</v>
      </c>
      <c r="BZ227" s="3">
        <v>0</v>
      </c>
      <c r="CA227" s="3">
        <v>15082.22</v>
      </c>
      <c r="CB227" s="3">
        <v>0</v>
      </c>
      <c r="CC227" s="3">
        <v>0</v>
      </c>
      <c r="CD227" s="3">
        <v>5946.09</v>
      </c>
      <c r="CE227" s="3">
        <v>0</v>
      </c>
      <c r="CF227" s="3">
        <v>0</v>
      </c>
      <c r="CG227" s="3">
        <v>0</v>
      </c>
      <c r="CH227" s="3">
        <v>3298.52</v>
      </c>
      <c r="CI227" s="3">
        <v>0</v>
      </c>
      <c r="CJ227" s="3">
        <v>0</v>
      </c>
      <c r="CK227" s="3">
        <v>0</v>
      </c>
      <c r="CL227" s="3">
        <v>0</v>
      </c>
      <c r="CM227" s="3">
        <v>0</v>
      </c>
      <c r="CN227" s="3">
        <v>6099.68</v>
      </c>
      <c r="CO227" s="3">
        <v>0</v>
      </c>
      <c r="CP227" s="3">
        <v>0</v>
      </c>
      <c r="CQ227" s="3">
        <v>0</v>
      </c>
      <c r="CR227" s="3">
        <v>307051.87</v>
      </c>
      <c r="CS227" s="3">
        <v>34768.129999999997</v>
      </c>
      <c r="CT227" s="3">
        <v>58419.72</v>
      </c>
      <c r="CU227" s="3">
        <v>0</v>
      </c>
      <c r="CV227" s="3">
        <v>0</v>
      </c>
      <c r="CW227" s="3">
        <v>0</v>
      </c>
      <c r="CX227" s="3">
        <v>0</v>
      </c>
      <c r="CY227" s="3">
        <v>0</v>
      </c>
      <c r="CZ227" s="3">
        <v>0</v>
      </c>
      <c r="DA227" s="3">
        <v>0</v>
      </c>
      <c r="DB227" s="3">
        <v>19800</v>
      </c>
      <c r="DC227" s="3">
        <v>40000</v>
      </c>
      <c r="DD227" s="3">
        <v>0</v>
      </c>
      <c r="DE227" s="3">
        <v>0</v>
      </c>
      <c r="DF227" s="3">
        <v>10505</v>
      </c>
      <c r="DG227" s="3">
        <v>184917.78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3">
        <v>0</v>
      </c>
      <c r="DN227" s="3">
        <v>0</v>
      </c>
      <c r="DO227" s="3">
        <v>0</v>
      </c>
      <c r="DP227" s="3">
        <v>0</v>
      </c>
      <c r="DQ227" s="3">
        <v>0</v>
      </c>
      <c r="DR227" s="3">
        <v>631603.66</v>
      </c>
      <c r="DS227" s="3">
        <v>10505</v>
      </c>
      <c r="DT227" s="3">
        <v>0</v>
      </c>
      <c r="DU227" s="3">
        <v>0</v>
      </c>
      <c r="DV227" s="3">
        <v>0</v>
      </c>
      <c r="DW227" s="3">
        <v>0</v>
      </c>
      <c r="DX227" s="3">
        <v>0</v>
      </c>
      <c r="DY227" s="3" t="s">
        <v>133</v>
      </c>
      <c r="DZ227" s="3" t="s">
        <v>134</v>
      </c>
      <c r="EA227" s="3" t="s">
        <v>146</v>
      </c>
    </row>
    <row r="228" spans="1:131" ht="13.5" customHeight="1" x14ac:dyDescent="0.25">
      <c r="A228" s="4" t="s">
        <v>609</v>
      </c>
      <c r="B228" s="3" t="s">
        <v>671</v>
      </c>
      <c r="C228" s="3" t="s">
        <v>397</v>
      </c>
      <c r="D228" s="3" t="s">
        <v>916</v>
      </c>
      <c r="E228" s="3" t="s">
        <v>401</v>
      </c>
      <c r="F228" s="3" t="s">
        <v>132</v>
      </c>
      <c r="G228" s="3">
        <v>5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5</v>
      </c>
      <c r="R228" s="3">
        <v>0</v>
      </c>
      <c r="S228" s="3">
        <v>5</v>
      </c>
      <c r="T228" s="3">
        <v>0</v>
      </c>
      <c r="U228" s="3">
        <v>1</v>
      </c>
      <c r="V228" s="3">
        <v>3042</v>
      </c>
      <c r="W228" s="3">
        <v>0</v>
      </c>
      <c r="X228" s="3">
        <v>102</v>
      </c>
      <c r="Y228" s="3">
        <v>75</v>
      </c>
      <c r="Z228" s="3">
        <v>57288.65</v>
      </c>
      <c r="AA228" s="3">
        <v>70869.5</v>
      </c>
      <c r="AB228" s="3">
        <v>70869.5</v>
      </c>
      <c r="AC228" s="6">
        <v>1</v>
      </c>
      <c r="AD228" s="3">
        <v>70869.5</v>
      </c>
      <c r="AE228" s="3">
        <v>70869.5</v>
      </c>
      <c r="AF228" s="3">
        <v>29559.22</v>
      </c>
      <c r="AG228" s="3">
        <v>0</v>
      </c>
      <c r="AH228" s="3">
        <v>761.25</v>
      </c>
      <c r="AI228" s="3">
        <v>253.75</v>
      </c>
      <c r="AJ228" s="3">
        <v>9230.2999999999993</v>
      </c>
      <c r="AK228" s="3">
        <v>0</v>
      </c>
      <c r="AL228" s="3">
        <v>3370.39</v>
      </c>
      <c r="AM228" s="3">
        <v>0</v>
      </c>
      <c r="AN228" s="3">
        <v>20378.79</v>
      </c>
      <c r="AO228" s="3">
        <v>0</v>
      </c>
      <c r="AP228" s="8">
        <v>1</v>
      </c>
      <c r="AQ228" s="8">
        <v>0</v>
      </c>
      <c r="AR228" s="3">
        <v>13580.85</v>
      </c>
      <c r="AS228" s="3">
        <v>0</v>
      </c>
      <c r="AT228" s="3">
        <v>1435070</v>
      </c>
      <c r="AU228" s="3">
        <v>0</v>
      </c>
      <c r="AV228" s="3">
        <v>0</v>
      </c>
      <c r="AW228" s="3">
        <v>0</v>
      </c>
      <c r="AX228" s="10">
        <v>14.2</v>
      </c>
      <c r="AY228" s="10">
        <v>0</v>
      </c>
      <c r="AZ228" s="10">
        <v>9.4600000000000009</v>
      </c>
      <c r="BA228" s="3">
        <v>1435</v>
      </c>
      <c r="BB228" s="3">
        <v>23.66</v>
      </c>
      <c r="BC228" s="3">
        <v>0</v>
      </c>
      <c r="BD228" s="3">
        <v>0</v>
      </c>
      <c r="BE228" s="3">
        <v>0</v>
      </c>
      <c r="BF228" s="3">
        <v>0</v>
      </c>
      <c r="BG228" s="3">
        <v>0</v>
      </c>
      <c r="BH228" s="3">
        <v>0</v>
      </c>
      <c r="BI228" s="3">
        <v>0</v>
      </c>
      <c r="BJ228" s="3">
        <v>0</v>
      </c>
      <c r="BK228" s="3">
        <v>0</v>
      </c>
      <c r="BL228" s="3">
        <v>0</v>
      </c>
      <c r="BM228" s="3">
        <v>0</v>
      </c>
      <c r="BN228" s="3">
        <v>0</v>
      </c>
      <c r="BO228" s="3">
        <v>0</v>
      </c>
      <c r="BP228" s="3">
        <v>8500</v>
      </c>
      <c r="BQ228" s="3">
        <v>0</v>
      </c>
      <c r="BR228" s="3">
        <v>0</v>
      </c>
      <c r="BS228" s="3">
        <v>940.01</v>
      </c>
      <c r="BT228" s="3">
        <v>8845.91</v>
      </c>
      <c r="BU228" s="3">
        <v>0</v>
      </c>
      <c r="BV228" s="3">
        <v>295.88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0</v>
      </c>
      <c r="CC228" s="3">
        <v>0</v>
      </c>
      <c r="CD228" s="3">
        <v>873.35</v>
      </c>
      <c r="CE228" s="3">
        <v>7552.51</v>
      </c>
      <c r="CF228" s="3">
        <v>0</v>
      </c>
      <c r="CG228" s="3">
        <v>295.88</v>
      </c>
      <c r="CH228" s="3">
        <v>0</v>
      </c>
      <c r="CI228" s="3">
        <v>0</v>
      </c>
      <c r="CJ228" s="3">
        <v>0</v>
      </c>
      <c r="CK228" s="3">
        <v>0</v>
      </c>
      <c r="CL228" s="3">
        <v>0</v>
      </c>
      <c r="CM228" s="3">
        <v>0</v>
      </c>
      <c r="CN228" s="3">
        <v>0</v>
      </c>
      <c r="CO228" s="3">
        <v>1293.4000000000001</v>
      </c>
      <c r="CP228" s="3">
        <v>0</v>
      </c>
      <c r="CQ228" s="3">
        <v>0</v>
      </c>
      <c r="CR228" s="3">
        <v>33959.64</v>
      </c>
      <c r="CS228" s="3">
        <v>0</v>
      </c>
      <c r="CT228" s="3">
        <v>0</v>
      </c>
      <c r="CU228" s="3">
        <v>0</v>
      </c>
      <c r="CV228" s="3">
        <v>0</v>
      </c>
      <c r="CW228" s="3">
        <v>0</v>
      </c>
      <c r="CX228" s="3">
        <v>0</v>
      </c>
      <c r="CY228" s="3">
        <v>0</v>
      </c>
      <c r="CZ228" s="3">
        <v>0</v>
      </c>
      <c r="DA228" s="3">
        <v>0</v>
      </c>
      <c r="DB228" s="3">
        <v>0</v>
      </c>
      <c r="DC228" s="3">
        <v>0</v>
      </c>
      <c r="DD228" s="3">
        <v>0</v>
      </c>
      <c r="DE228" s="3">
        <v>0</v>
      </c>
      <c r="DF228" s="3">
        <v>0</v>
      </c>
      <c r="DG228" s="3">
        <v>8500</v>
      </c>
      <c r="DH228" s="3">
        <v>0</v>
      </c>
      <c r="DI228" s="3">
        <v>0</v>
      </c>
      <c r="DJ228" s="3">
        <v>0</v>
      </c>
      <c r="DK228" s="3">
        <v>0</v>
      </c>
      <c r="DL228" s="3">
        <v>0</v>
      </c>
      <c r="DM228" s="3">
        <v>0</v>
      </c>
      <c r="DN228" s="3">
        <v>0</v>
      </c>
      <c r="DO228" s="3">
        <v>0</v>
      </c>
      <c r="DP228" s="3">
        <v>0</v>
      </c>
      <c r="DQ228" s="3">
        <v>0</v>
      </c>
      <c r="DR228" s="3">
        <v>33539.47</v>
      </c>
      <c r="DS228" s="3">
        <v>0</v>
      </c>
      <c r="DT228" s="3">
        <v>0</v>
      </c>
      <c r="DU228" s="3">
        <v>0</v>
      </c>
      <c r="DV228" s="3">
        <v>0</v>
      </c>
      <c r="DW228" s="3">
        <v>0</v>
      </c>
      <c r="DX228" s="3">
        <v>0</v>
      </c>
      <c r="DY228" s="3" t="s">
        <v>133</v>
      </c>
      <c r="DZ228" s="3" t="s">
        <v>134</v>
      </c>
      <c r="EA228" s="3" t="s">
        <v>137</v>
      </c>
    </row>
    <row r="229" spans="1:131" ht="13.5" customHeight="1" x14ac:dyDescent="0.25">
      <c r="A229" s="4" t="s">
        <v>609</v>
      </c>
      <c r="B229" s="3" t="s">
        <v>671</v>
      </c>
      <c r="C229" s="3" t="s">
        <v>397</v>
      </c>
      <c r="D229" s="3" t="s">
        <v>917</v>
      </c>
      <c r="E229" s="3" t="s">
        <v>402</v>
      </c>
      <c r="F229" s="3" t="s">
        <v>132</v>
      </c>
      <c r="G229" s="3">
        <v>27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6</v>
      </c>
      <c r="O229" s="3">
        <v>0</v>
      </c>
      <c r="P229" s="3">
        <v>0</v>
      </c>
      <c r="Q229" s="3">
        <v>33</v>
      </c>
      <c r="R229" s="3">
        <v>0</v>
      </c>
      <c r="S229" s="3">
        <v>33</v>
      </c>
      <c r="T229" s="3">
        <v>0</v>
      </c>
      <c r="U229" s="3">
        <v>3.5</v>
      </c>
      <c r="V229" s="3">
        <v>10647</v>
      </c>
      <c r="W229" s="3">
        <v>59.95</v>
      </c>
      <c r="X229" s="3">
        <v>673.2</v>
      </c>
      <c r="Y229" s="3">
        <v>495</v>
      </c>
      <c r="Z229" s="3">
        <v>258414.19</v>
      </c>
      <c r="AA229" s="3">
        <v>320353.45</v>
      </c>
      <c r="AB229" s="3">
        <v>297694.09999999998</v>
      </c>
      <c r="AC229" s="6">
        <v>0.92930000000000001</v>
      </c>
      <c r="AD229" s="3">
        <v>297694.09999999998</v>
      </c>
      <c r="AE229" s="3">
        <v>321833.23</v>
      </c>
      <c r="AF229" s="3">
        <v>134623.12</v>
      </c>
      <c r="AG229" s="3">
        <v>0</v>
      </c>
      <c r="AH229" s="3">
        <v>3654</v>
      </c>
      <c r="AI229" s="3">
        <v>1218</v>
      </c>
      <c r="AJ229" s="3">
        <v>29769.41</v>
      </c>
      <c r="AK229" s="3">
        <v>0</v>
      </c>
      <c r="AL229" s="3">
        <v>16867.03</v>
      </c>
      <c r="AM229" s="3">
        <v>15523.2</v>
      </c>
      <c r="AN229" s="3">
        <v>75871.69</v>
      </c>
      <c r="AO229" s="3">
        <v>0</v>
      </c>
      <c r="AP229" s="8">
        <v>1</v>
      </c>
      <c r="AQ229" s="8">
        <v>0</v>
      </c>
      <c r="AR229" s="3">
        <v>39279.910000000003</v>
      </c>
      <c r="AS229" s="3">
        <v>0</v>
      </c>
      <c r="AT229" s="3">
        <v>2155770</v>
      </c>
      <c r="AU229" s="3">
        <v>441</v>
      </c>
      <c r="AV229" s="3">
        <v>0</v>
      </c>
      <c r="AW229" s="3">
        <v>0</v>
      </c>
      <c r="AX229" s="10">
        <v>35.200000000000003</v>
      </c>
      <c r="AY229" s="10">
        <v>0</v>
      </c>
      <c r="AZ229" s="10">
        <v>18.22</v>
      </c>
      <c r="BA229" s="3">
        <v>2156</v>
      </c>
      <c r="BB229" s="3">
        <v>53.42</v>
      </c>
      <c r="BC229" s="3">
        <v>0</v>
      </c>
      <c r="BD229" s="3">
        <v>0.95</v>
      </c>
      <c r="BE229" s="3">
        <v>0</v>
      </c>
      <c r="BF229" s="3">
        <v>0</v>
      </c>
      <c r="BG229" s="3">
        <v>0</v>
      </c>
      <c r="BH229" s="3">
        <v>0</v>
      </c>
      <c r="BI229" s="3">
        <v>0</v>
      </c>
      <c r="BJ229" s="3">
        <v>0</v>
      </c>
      <c r="BK229" s="3">
        <v>0</v>
      </c>
      <c r="BL229" s="3">
        <v>0</v>
      </c>
      <c r="BM229" s="3">
        <v>1000</v>
      </c>
      <c r="BN229" s="3">
        <v>18475</v>
      </c>
      <c r="BO229" s="3">
        <v>3375</v>
      </c>
      <c r="BP229" s="3">
        <v>35000</v>
      </c>
      <c r="BQ229" s="3">
        <v>4150</v>
      </c>
      <c r="BR229" s="3">
        <v>0</v>
      </c>
      <c r="BS229" s="3">
        <v>10295</v>
      </c>
      <c r="BT229" s="3">
        <v>425</v>
      </c>
      <c r="BU229" s="3">
        <v>0</v>
      </c>
      <c r="BV229" s="3">
        <v>0</v>
      </c>
      <c r="BW229" s="3">
        <v>0</v>
      </c>
      <c r="BX229" s="3">
        <v>552.88</v>
      </c>
      <c r="BY229" s="3">
        <v>16417.650000000001</v>
      </c>
      <c r="BZ229" s="3">
        <v>3370.27</v>
      </c>
      <c r="CA229" s="3">
        <v>0</v>
      </c>
      <c r="CB229" s="3">
        <v>4148</v>
      </c>
      <c r="CC229" s="3">
        <v>0</v>
      </c>
      <c r="CD229" s="3">
        <v>9557.31</v>
      </c>
      <c r="CE229" s="3">
        <v>423.57</v>
      </c>
      <c r="CF229" s="3">
        <v>0</v>
      </c>
      <c r="CG229" s="3">
        <v>0</v>
      </c>
      <c r="CH229" s="3">
        <v>182.21</v>
      </c>
      <c r="CI229" s="3">
        <v>7.35</v>
      </c>
      <c r="CJ229" s="3">
        <v>4.7300000000000004</v>
      </c>
      <c r="CK229" s="3">
        <v>0</v>
      </c>
      <c r="CL229" s="3">
        <v>2</v>
      </c>
      <c r="CM229" s="3">
        <v>0</v>
      </c>
      <c r="CN229" s="3">
        <v>437.01</v>
      </c>
      <c r="CO229" s="3">
        <v>1.43</v>
      </c>
      <c r="CP229" s="3">
        <v>0</v>
      </c>
      <c r="CQ229" s="3">
        <v>0</v>
      </c>
      <c r="CR229" s="3">
        <v>115151.6</v>
      </c>
      <c r="CS229" s="3">
        <v>0</v>
      </c>
      <c r="CT229" s="3">
        <v>2050</v>
      </c>
      <c r="CU229" s="3">
        <v>0</v>
      </c>
      <c r="CV229" s="3">
        <v>0</v>
      </c>
      <c r="CW229" s="3">
        <v>0</v>
      </c>
      <c r="CX229" s="3">
        <v>0</v>
      </c>
      <c r="CY229" s="3">
        <v>0</v>
      </c>
      <c r="CZ229" s="3">
        <v>0</v>
      </c>
      <c r="DA229" s="3">
        <v>0</v>
      </c>
      <c r="DB229" s="3">
        <v>200</v>
      </c>
      <c r="DC229" s="3">
        <v>632.36</v>
      </c>
      <c r="DD229" s="3">
        <v>0</v>
      </c>
      <c r="DE229" s="3">
        <v>0</v>
      </c>
      <c r="DF229" s="3">
        <v>114.91</v>
      </c>
      <c r="DG229" s="3">
        <v>35000</v>
      </c>
      <c r="DH229" s="3">
        <v>0</v>
      </c>
      <c r="DI229" s="3">
        <v>0</v>
      </c>
      <c r="DJ229" s="3">
        <v>0</v>
      </c>
      <c r="DK229" s="3">
        <v>0</v>
      </c>
      <c r="DL229" s="3">
        <v>0</v>
      </c>
      <c r="DM229" s="3">
        <v>0</v>
      </c>
      <c r="DN229" s="3">
        <v>0</v>
      </c>
      <c r="DO229" s="3">
        <v>0</v>
      </c>
      <c r="DP229" s="3">
        <v>0</v>
      </c>
      <c r="DQ229" s="3">
        <v>0</v>
      </c>
      <c r="DR229" s="3">
        <v>165675.47</v>
      </c>
      <c r="DS229" s="3">
        <v>150</v>
      </c>
      <c r="DT229" s="3">
        <v>0</v>
      </c>
      <c r="DU229" s="3">
        <v>0</v>
      </c>
      <c r="DV229" s="3">
        <v>0</v>
      </c>
      <c r="DW229" s="3">
        <v>0</v>
      </c>
      <c r="DX229" s="3">
        <v>0</v>
      </c>
      <c r="DY229" s="3" t="s">
        <v>133</v>
      </c>
      <c r="DZ229" s="3" t="s">
        <v>134</v>
      </c>
      <c r="EA229" s="3" t="s">
        <v>146</v>
      </c>
    </row>
    <row r="230" spans="1:131" ht="13.5" customHeight="1" x14ac:dyDescent="0.25">
      <c r="A230" s="4" t="s">
        <v>609</v>
      </c>
      <c r="B230" s="3" t="s">
        <v>671</v>
      </c>
      <c r="C230" s="3" t="s">
        <v>397</v>
      </c>
      <c r="D230" s="3" t="s">
        <v>918</v>
      </c>
      <c r="E230" s="3" t="s">
        <v>403</v>
      </c>
      <c r="F230" s="3" t="s">
        <v>132</v>
      </c>
      <c r="G230" s="3">
        <v>7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7</v>
      </c>
      <c r="R230" s="3">
        <v>0</v>
      </c>
      <c r="S230" s="3">
        <v>7</v>
      </c>
      <c r="T230" s="3">
        <v>0</v>
      </c>
      <c r="U230" s="3">
        <v>2</v>
      </c>
      <c r="V230" s="3">
        <v>6084</v>
      </c>
      <c r="W230" s="3">
        <v>0</v>
      </c>
      <c r="X230" s="3">
        <v>142.80000000000001</v>
      </c>
      <c r="Y230" s="3">
        <v>105</v>
      </c>
      <c r="Z230" s="3">
        <v>69228.19</v>
      </c>
      <c r="AA230" s="3">
        <v>85041.1</v>
      </c>
      <c r="AB230" s="3">
        <v>82323.710000000006</v>
      </c>
      <c r="AC230" s="6">
        <v>0.96799999999999997</v>
      </c>
      <c r="AD230" s="3">
        <v>82323.710000000006</v>
      </c>
      <c r="AE230" s="3">
        <v>85041.1</v>
      </c>
      <c r="AF230" s="3">
        <v>34230.28</v>
      </c>
      <c r="AG230" s="3">
        <v>0</v>
      </c>
      <c r="AH230" s="3">
        <v>1065.75</v>
      </c>
      <c r="AI230" s="3">
        <v>355.25</v>
      </c>
      <c r="AJ230" s="3">
        <v>9764.0300000000007</v>
      </c>
      <c r="AK230" s="3">
        <v>0</v>
      </c>
      <c r="AL230" s="3">
        <v>6175.7</v>
      </c>
      <c r="AM230" s="3">
        <v>0</v>
      </c>
      <c r="AN230" s="3">
        <v>21424.66</v>
      </c>
      <c r="AO230" s="3">
        <v>0</v>
      </c>
      <c r="AP230" s="8">
        <v>1</v>
      </c>
      <c r="AQ230" s="8">
        <v>0</v>
      </c>
      <c r="AR230" s="3">
        <v>13095.52</v>
      </c>
      <c r="AS230" s="3">
        <v>0</v>
      </c>
      <c r="AT230" s="3">
        <v>932534</v>
      </c>
      <c r="AU230" s="3">
        <v>0</v>
      </c>
      <c r="AV230" s="3">
        <v>0</v>
      </c>
      <c r="AW230" s="3">
        <v>0</v>
      </c>
      <c r="AX230" s="10">
        <v>22.97</v>
      </c>
      <c r="AY230" s="10">
        <v>0</v>
      </c>
      <c r="AZ230" s="10">
        <v>14.04</v>
      </c>
      <c r="BA230" s="3">
        <v>933</v>
      </c>
      <c r="BB230" s="3">
        <v>37.01</v>
      </c>
      <c r="BC230" s="3">
        <v>0</v>
      </c>
      <c r="BD230" s="3">
        <v>0</v>
      </c>
      <c r="BE230" s="3">
        <v>0</v>
      </c>
      <c r="BF230" s="3">
        <v>0</v>
      </c>
      <c r="BG230" s="3">
        <v>0</v>
      </c>
      <c r="BH230" s="3">
        <v>0</v>
      </c>
      <c r="BI230" s="3">
        <v>0</v>
      </c>
      <c r="BJ230" s="3">
        <v>0</v>
      </c>
      <c r="BK230" s="3">
        <v>0</v>
      </c>
      <c r="BL230" s="3">
        <v>0</v>
      </c>
      <c r="BM230" s="3">
        <v>1401.63</v>
      </c>
      <c r="BN230" s="3">
        <v>0</v>
      </c>
      <c r="BO230" s="3">
        <v>417.78</v>
      </c>
      <c r="BP230" s="3">
        <v>11505.72</v>
      </c>
      <c r="BQ230" s="3">
        <v>0</v>
      </c>
      <c r="BR230" s="3">
        <v>0</v>
      </c>
      <c r="BS230" s="3">
        <v>2023.5</v>
      </c>
      <c r="BT230" s="3">
        <v>3178.37</v>
      </c>
      <c r="BU230" s="3">
        <v>0</v>
      </c>
      <c r="BV230" s="3">
        <v>0</v>
      </c>
      <c r="BW230" s="3">
        <v>0</v>
      </c>
      <c r="BX230" s="3">
        <v>1401.63</v>
      </c>
      <c r="BY230" s="3">
        <v>0</v>
      </c>
      <c r="BZ230" s="3">
        <v>417.78</v>
      </c>
      <c r="CA230" s="3">
        <v>0</v>
      </c>
      <c r="CB230" s="3">
        <v>0</v>
      </c>
      <c r="CC230" s="3">
        <v>0</v>
      </c>
      <c r="CD230" s="3">
        <v>1684.13</v>
      </c>
      <c r="CE230" s="3">
        <v>3178.37</v>
      </c>
      <c r="CF230" s="3">
        <v>0</v>
      </c>
      <c r="CG230" s="3">
        <v>0</v>
      </c>
      <c r="CH230" s="3">
        <v>0</v>
      </c>
      <c r="CI230" s="3">
        <v>0</v>
      </c>
      <c r="CJ230" s="3">
        <v>0</v>
      </c>
      <c r="CK230" s="3">
        <v>0</v>
      </c>
      <c r="CL230" s="3">
        <v>0</v>
      </c>
      <c r="CM230" s="3">
        <v>0</v>
      </c>
      <c r="CN230" s="3">
        <v>258.82</v>
      </c>
      <c r="CO230" s="3">
        <v>0</v>
      </c>
      <c r="CP230" s="3">
        <v>0</v>
      </c>
      <c r="CQ230" s="3">
        <v>0</v>
      </c>
      <c r="CR230" s="3">
        <v>34520.18</v>
      </c>
      <c r="CS230" s="3">
        <v>0</v>
      </c>
      <c r="CT230" s="3">
        <v>0</v>
      </c>
      <c r="CU230" s="3">
        <v>0</v>
      </c>
      <c r="CV230" s="3">
        <v>0</v>
      </c>
      <c r="CW230" s="3">
        <v>0</v>
      </c>
      <c r="CX230" s="3">
        <v>0</v>
      </c>
      <c r="CY230" s="3">
        <v>0</v>
      </c>
      <c r="CZ230" s="3">
        <v>0</v>
      </c>
      <c r="DA230" s="3">
        <v>0</v>
      </c>
      <c r="DB230" s="3">
        <v>0</v>
      </c>
      <c r="DC230" s="3">
        <v>2013.07</v>
      </c>
      <c r="DD230" s="3">
        <v>0</v>
      </c>
      <c r="DE230" s="3">
        <v>0</v>
      </c>
      <c r="DF230" s="3">
        <v>0</v>
      </c>
      <c r="DG230" s="3">
        <v>11505.72</v>
      </c>
      <c r="DH230" s="3">
        <v>0</v>
      </c>
      <c r="DI230" s="3">
        <v>0</v>
      </c>
      <c r="DJ230" s="3">
        <v>0</v>
      </c>
      <c r="DK230" s="3">
        <v>0</v>
      </c>
      <c r="DL230" s="3">
        <v>0</v>
      </c>
      <c r="DM230" s="3">
        <v>0</v>
      </c>
      <c r="DN230" s="3">
        <v>0</v>
      </c>
      <c r="DO230" s="3">
        <v>0</v>
      </c>
      <c r="DP230" s="3">
        <v>0</v>
      </c>
      <c r="DQ230" s="3">
        <v>0</v>
      </c>
      <c r="DR230" s="3">
        <v>41627.83</v>
      </c>
      <c r="DS230" s="3">
        <v>0</v>
      </c>
      <c r="DT230" s="3">
        <v>0</v>
      </c>
      <c r="DU230" s="3">
        <v>0</v>
      </c>
      <c r="DV230" s="3">
        <v>0</v>
      </c>
      <c r="DW230" s="3">
        <v>0</v>
      </c>
      <c r="DX230" s="3">
        <v>0</v>
      </c>
      <c r="DY230" s="3" t="s">
        <v>133</v>
      </c>
      <c r="DZ230" s="3" t="s">
        <v>134</v>
      </c>
      <c r="EA230" s="3" t="s">
        <v>146</v>
      </c>
    </row>
    <row r="231" spans="1:131" ht="13.5" customHeight="1" x14ac:dyDescent="0.25">
      <c r="A231" s="4" t="s">
        <v>609</v>
      </c>
      <c r="B231" s="3" t="s">
        <v>672</v>
      </c>
      <c r="C231" s="3" t="s">
        <v>404</v>
      </c>
      <c r="D231" s="3" t="s">
        <v>919</v>
      </c>
      <c r="E231" s="3" t="s">
        <v>405</v>
      </c>
      <c r="F231" s="3" t="s">
        <v>144</v>
      </c>
      <c r="G231" s="3">
        <v>39</v>
      </c>
      <c r="H231" s="3">
        <v>0</v>
      </c>
      <c r="I231" s="3">
        <v>0</v>
      </c>
      <c r="J231" s="3">
        <v>0</v>
      </c>
      <c r="K231" s="3">
        <v>39</v>
      </c>
      <c r="L231" s="3">
        <v>0</v>
      </c>
      <c r="M231" s="3">
        <v>0</v>
      </c>
      <c r="N231" s="3">
        <v>18</v>
      </c>
      <c r="O231" s="3">
        <v>0</v>
      </c>
      <c r="P231" s="3">
        <v>0</v>
      </c>
      <c r="Q231" s="3">
        <v>57</v>
      </c>
      <c r="R231" s="3">
        <v>39</v>
      </c>
      <c r="S231" s="3">
        <v>96</v>
      </c>
      <c r="T231" s="3">
        <v>0</v>
      </c>
      <c r="U231" s="3">
        <v>10.46</v>
      </c>
      <c r="V231" s="3">
        <v>31819.32</v>
      </c>
      <c r="W231" s="3">
        <v>6423.58</v>
      </c>
      <c r="X231" s="3">
        <v>1958.4</v>
      </c>
      <c r="Y231" s="3">
        <v>1440</v>
      </c>
      <c r="Z231" s="3">
        <v>858569.89</v>
      </c>
      <c r="AA231" s="3">
        <v>1063956.6000000001</v>
      </c>
      <c r="AB231" s="3">
        <v>1027245.23</v>
      </c>
      <c r="AC231" s="6">
        <v>0.96550000000000002</v>
      </c>
      <c r="AD231" s="3">
        <v>1027245.23</v>
      </c>
      <c r="AE231" s="3">
        <v>1063956.6000000001</v>
      </c>
      <c r="AF231" s="3">
        <v>444588.79</v>
      </c>
      <c r="AG231" s="3">
        <v>0</v>
      </c>
      <c r="AH231" s="3">
        <v>13854.75</v>
      </c>
      <c r="AI231" s="3">
        <v>4618.25</v>
      </c>
      <c r="AJ231" s="3">
        <v>102724.52</v>
      </c>
      <c r="AK231" s="3">
        <v>0</v>
      </c>
      <c r="AL231" s="3">
        <v>117799.8</v>
      </c>
      <c r="AM231" s="3">
        <v>142897.12</v>
      </c>
      <c r="AN231" s="3">
        <v>28657.116000000002</v>
      </c>
      <c r="AO231" s="3">
        <v>35025.364000000001</v>
      </c>
      <c r="AP231" s="8">
        <v>0.45</v>
      </c>
      <c r="AQ231" s="8">
        <v>0.55000000000000004</v>
      </c>
      <c r="AR231" s="3">
        <v>168675.34</v>
      </c>
      <c r="AS231" s="3">
        <v>0</v>
      </c>
      <c r="AT231" s="3">
        <v>1523078</v>
      </c>
      <c r="AU231" s="3">
        <v>2016</v>
      </c>
      <c r="AV231" s="3">
        <v>5780</v>
      </c>
      <c r="AW231" s="3">
        <v>0</v>
      </c>
      <c r="AX231" s="10">
        <v>26.27</v>
      </c>
      <c r="AY231" s="10">
        <v>15.56</v>
      </c>
      <c r="AZ231" s="10">
        <v>110.75</v>
      </c>
      <c r="BA231" s="3">
        <v>1523</v>
      </c>
      <c r="BB231" s="3">
        <v>152.58000000000001</v>
      </c>
      <c r="BC231" s="3">
        <v>23.56</v>
      </c>
      <c r="BD231" s="3">
        <v>8.5299999999999994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38.17</v>
      </c>
      <c r="BL231" s="3">
        <v>0</v>
      </c>
      <c r="BM231" s="3">
        <v>150000</v>
      </c>
      <c r="BN231" s="3">
        <v>144663.99</v>
      </c>
      <c r="BO231" s="3">
        <v>0</v>
      </c>
      <c r="BP231" s="3">
        <v>145000</v>
      </c>
      <c r="BQ231" s="3">
        <v>2383.5100000000002</v>
      </c>
      <c r="BR231" s="3">
        <v>0</v>
      </c>
      <c r="BS231" s="3">
        <v>8336.69</v>
      </c>
      <c r="BT231" s="3">
        <v>100</v>
      </c>
      <c r="BU231" s="3">
        <v>59043.76</v>
      </c>
      <c r="BV231" s="3">
        <v>0</v>
      </c>
      <c r="BW231" s="3">
        <v>34105.65</v>
      </c>
      <c r="BX231" s="3">
        <v>0</v>
      </c>
      <c r="BY231" s="3">
        <v>131676.49</v>
      </c>
      <c r="BZ231" s="3">
        <v>0</v>
      </c>
      <c r="CA231" s="3">
        <v>35355.46</v>
      </c>
      <c r="CB231" s="3">
        <v>2383.5100000000002</v>
      </c>
      <c r="CC231" s="3">
        <v>0</v>
      </c>
      <c r="CD231" s="3">
        <v>7337.68</v>
      </c>
      <c r="CE231" s="3">
        <v>100</v>
      </c>
      <c r="CF231" s="3">
        <v>910.38</v>
      </c>
      <c r="CG231" s="3">
        <v>0</v>
      </c>
      <c r="CH231" s="3">
        <v>14802.37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0</v>
      </c>
      <c r="CP231" s="3">
        <v>0</v>
      </c>
      <c r="CQ231" s="3">
        <v>0</v>
      </c>
      <c r="CR231" s="3">
        <v>232357.82</v>
      </c>
      <c r="CS231" s="3">
        <v>35877.86</v>
      </c>
      <c r="CT231" s="3">
        <v>12987.5</v>
      </c>
      <c r="CU231" s="3">
        <v>0</v>
      </c>
      <c r="CV231" s="3">
        <v>0</v>
      </c>
      <c r="CW231" s="3">
        <v>0</v>
      </c>
      <c r="CX231" s="3">
        <v>0</v>
      </c>
      <c r="CY231" s="3">
        <v>0</v>
      </c>
      <c r="CZ231" s="3">
        <v>58133.38</v>
      </c>
      <c r="DA231" s="3">
        <v>0</v>
      </c>
      <c r="DB231" s="3">
        <v>29566.93</v>
      </c>
      <c r="DC231" s="3">
        <v>29000</v>
      </c>
      <c r="DD231" s="3">
        <v>0</v>
      </c>
      <c r="DE231" s="3">
        <v>0</v>
      </c>
      <c r="DF231" s="3">
        <v>49659.88</v>
      </c>
      <c r="DG231" s="3">
        <v>109644.54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0</v>
      </c>
      <c r="DN231" s="3">
        <v>0</v>
      </c>
      <c r="DO231" s="3">
        <v>0</v>
      </c>
      <c r="DP231" s="3">
        <v>0</v>
      </c>
      <c r="DQ231" s="3">
        <v>0</v>
      </c>
      <c r="DR231" s="3">
        <v>642981.96</v>
      </c>
      <c r="DS231" s="3">
        <v>49659.89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  <c r="DY231" s="3" t="s">
        <v>133</v>
      </c>
      <c r="DZ231" s="3" t="s">
        <v>134</v>
      </c>
      <c r="EA231" s="3" t="s">
        <v>146</v>
      </c>
    </row>
    <row r="232" spans="1:131" ht="13.5" customHeight="1" x14ac:dyDescent="0.25">
      <c r="A232" s="4" t="s">
        <v>609</v>
      </c>
      <c r="B232" s="3" t="s">
        <v>673</v>
      </c>
      <c r="C232" s="3" t="s">
        <v>406</v>
      </c>
      <c r="D232" s="3" t="s">
        <v>920</v>
      </c>
      <c r="E232" s="3" t="s">
        <v>407</v>
      </c>
      <c r="F232" s="3" t="s">
        <v>144</v>
      </c>
      <c r="G232" s="3">
        <v>44</v>
      </c>
      <c r="H232" s="3">
        <v>0</v>
      </c>
      <c r="I232" s="3">
        <v>0</v>
      </c>
      <c r="J232" s="3">
        <v>0</v>
      </c>
      <c r="K232" s="3">
        <v>19</v>
      </c>
      <c r="L232" s="3">
        <v>0</v>
      </c>
      <c r="M232" s="3">
        <v>0</v>
      </c>
      <c r="N232" s="3">
        <v>16</v>
      </c>
      <c r="O232" s="3">
        <v>0</v>
      </c>
      <c r="P232" s="3">
        <v>0</v>
      </c>
      <c r="Q232" s="3">
        <v>60</v>
      </c>
      <c r="R232" s="3">
        <v>19</v>
      </c>
      <c r="S232" s="3">
        <v>79</v>
      </c>
      <c r="T232" s="3">
        <v>13200</v>
      </c>
      <c r="U232" s="3">
        <v>14</v>
      </c>
      <c r="V232" s="3">
        <v>42588</v>
      </c>
      <c r="W232" s="3">
        <v>6198.62</v>
      </c>
      <c r="X232" s="3">
        <v>1611.6</v>
      </c>
      <c r="Y232" s="3">
        <v>1185</v>
      </c>
      <c r="Z232" s="3">
        <v>800983.94</v>
      </c>
      <c r="AA232" s="3">
        <v>993389.03</v>
      </c>
      <c r="AB232" s="3">
        <v>962021.66</v>
      </c>
      <c r="AC232" s="6">
        <v>0.96840000000000004</v>
      </c>
      <c r="AD232" s="3">
        <v>962021.66</v>
      </c>
      <c r="AE232" s="3">
        <v>993389.03</v>
      </c>
      <c r="AF232" s="3">
        <v>390586.05</v>
      </c>
      <c r="AG232" s="3">
        <v>0</v>
      </c>
      <c r="AH232" s="3">
        <v>25401.13</v>
      </c>
      <c r="AI232" s="3">
        <v>4009.25</v>
      </c>
      <c r="AJ232" s="3">
        <v>94057.03</v>
      </c>
      <c r="AK232" s="3">
        <v>0</v>
      </c>
      <c r="AL232" s="3">
        <v>118912.8</v>
      </c>
      <c r="AM232" s="3">
        <v>131410.29</v>
      </c>
      <c r="AN232" s="3">
        <v>37041.938499999997</v>
      </c>
      <c r="AO232" s="3">
        <v>32848.511500000001</v>
      </c>
      <c r="AP232" s="8">
        <v>0.53</v>
      </c>
      <c r="AQ232" s="8">
        <v>0.47</v>
      </c>
      <c r="AR232" s="3">
        <v>161037.72</v>
      </c>
      <c r="AS232" s="3">
        <v>0</v>
      </c>
      <c r="AT232" s="3">
        <v>1578013</v>
      </c>
      <c r="AU232" s="3">
        <v>2169</v>
      </c>
      <c r="AV232" s="3">
        <v>4406</v>
      </c>
      <c r="AW232" s="3">
        <v>0</v>
      </c>
      <c r="AX232" s="10">
        <v>28.47</v>
      </c>
      <c r="AY232" s="10">
        <v>15.81</v>
      </c>
      <c r="AZ232" s="10">
        <v>102.05</v>
      </c>
      <c r="BA232" s="3">
        <v>1578</v>
      </c>
      <c r="BB232" s="3">
        <v>146.33000000000001</v>
      </c>
      <c r="BC232" s="3">
        <v>64.599999999999994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0</v>
      </c>
      <c r="BM232" s="3">
        <v>164797.54999999999</v>
      </c>
      <c r="BN232" s="3">
        <v>0</v>
      </c>
      <c r="BO232" s="3">
        <v>0</v>
      </c>
      <c r="BP232" s="3">
        <v>122332.66</v>
      </c>
      <c r="BQ232" s="3">
        <v>8705.35</v>
      </c>
      <c r="BR232" s="3">
        <v>0</v>
      </c>
      <c r="BS232" s="3">
        <v>932</v>
      </c>
      <c r="BT232" s="3">
        <v>1881.38</v>
      </c>
      <c r="BU232" s="3">
        <v>0</v>
      </c>
      <c r="BV232" s="3">
        <v>637.15</v>
      </c>
      <c r="BW232" s="3">
        <v>0</v>
      </c>
      <c r="BX232" s="3">
        <v>747.61</v>
      </c>
      <c r="BY232" s="3">
        <v>0</v>
      </c>
      <c r="BZ232" s="3">
        <v>0</v>
      </c>
      <c r="CA232" s="3">
        <v>0</v>
      </c>
      <c r="CB232" s="3">
        <v>8705.35</v>
      </c>
      <c r="CC232" s="3">
        <v>0</v>
      </c>
      <c r="CD232" s="3">
        <v>0</v>
      </c>
      <c r="CE232" s="3">
        <v>1881.38</v>
      </c>
      <c r="CF232" s="3">
        <v>0</v>
      </c>
      <c r="CG232" s="3">
        <v>637.15</v>
      </c>
      <c r="CH232" s="3">
        <v>11904.46</v>
      </c>
      <c r="CI232" s="3">
        <v>0</v>
      </c>
      <c r="CJ232" s="3">
        <v>0</v>
      </c>
      <c r="CK232" s="3">
        <v>0</v>
      </c>
      <c r="CL232" s="3">
        <v>0</v>
      </c>
      <c r="CM232" s="3">
        <v>0</v>
      </c>
      <c r="CN232" s="3">
        <v>0</v>
      </c>
      <c r="CO232" s="3">
        <v>0</v>
      </c>
      <c r="CP232" s="3">
        <v>0</v>
      </c>
      <c r="CQ232" s="3">
        <v>0</v>
      </c>
      <c r="CR232" s="3">
        <v>230928.17</v>
      </c>
      <c r="CS232" s="3">
        <v>101933.23</v>
      </c>
      <c r="CT232" s="3">
        <v>0</v>
      </c>
      <c r="CU232" s="3">
        <v>0</v>
      </c>
      <c r="CV232" s="3">
        <v>0</v>
      </c>
      <c r="CW232" s="3">
        <v>0</v>
      </c>
      <c r="CX232" s="3">
        <v>0</v>
      </c>
      <c r="CY232" s="3">
        <v>0</v>
      </c>
      <c r="CZ232" s="3">
        <v>0</v>
      </c>
      <c r="DA232" s="3">
        <v>0</v>
      </c>
      <c r="DB232" s="3">
        <v>32959.51</v>
      </c>
      <c r="DC232" s="3">
        <v>23873.91</v>
      </c>
      <c r="DD232" s="3">
        <v>0</v>
      </c>
      <c r="DE232" s="3">
        <v>0</v>
      </c>
      <c r="DF232" s="3">
        <v>25106.12</v>
      </c>
      <c r="DG232" s="3">
        <v>122332.66</v>
      </c>
      <c r="DH232" s="3">
        <v>0</v>
      </c>
      <c r="DI232" s="3">
        <v>0</v>
      </c>
      <c r="DJ232" s="3">
        <v>0</v>
      </c>
      <c r="DK232" s="3">
        <v>0</v>
      </c>
      <c r="DL232" s="3">
        <v>0</v>
      </c>
      <c r="DM232" s="3">
        <v>0</v>
      </c>
      <c r="DN232" s="3">
        <v>0</v>
      </c>
      <c r="DO232" s="3">
        <v>0</v>
      </c>
      <c r="DP232" s="3">
        <v>0</v>
      </c>
      <c r="DQ232" s="3">
        <v>0</v>
      </c>
      <c r="DR232" s="3">
        <v>612180.68999999994</v>
      </c>
      <c r="DS232" s="3">
        <v>25106.13</v>
      </c>
      <c r="DT232" s="3">
        <v>0</v>
      </c>
      <c r="DU232" s="3">
        <v>0</v>
      </c>
      <c r="DV232" s="3">
        <v>0</v>
      </c>
      <c r="DW232" s="3">
        <v>0</v>
      </c>
      <c r="DX232" s="3">
        <v>0</v>
      </c>
      <c r="DY232" s="3" t="s">
        <v>133</v>
      </c>
      <c r="DZ232" s="3" t="s">
        <v>134</v>
      </c>
      <c r="EA232" s="3" t="s">
        <v>146</v>
      </c>
    </row>
    <row r="233" spans="1:131" ht="13.5" customHeight="1" x14ac:dyDescent="0.25">
      <c r="A233" s="4" t="s">
        <v>609</v>
      </c>
      <c r="B233" s="3" t="s">
        <v>673</v>
      </c>
      <c r="C233" s="3" t="s">
        <v>406</v>
      </c>
      <c r="D233" s="3" t="s">
        <v>921</v>
      </c>
      <c r="E233" s="3" t="s">
        <v>408</v>
      </c>
      <c r="F233" s="3" t="s">
        <v>139</v>
      </c>
      <c r="G233" s="3">
        <v>0</v>
      </c>
      <c r="H233" s="3">
        <v>0</v>
      </c>
      <c r="I233" s="3">
        <v>0</v>
      </c>
      <c r="J233" s="3">
        <v>0</v>
      </c>
      <c r="K233" s="3">
        <v>20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20</v>
      </c>
      <c r="S233" s="3">
        <v>20</v>
      </c>
      <c r="T233" s="3">
        <v>0</v>
      </c>
      <c r="U233" s="3">
        <v>5.49</v>
      </c>
      <c r="V233" s="3">
        <v>16700.580000000002</v>
      </c>
      <c r="W233" s="3">
        <v>732.29</v>
      </c>
      <c r="X233" s="3">
        <v>408</v>
      </c>
      <c r="Y233" s="3">
        <v>300</v>
      </c>
      <c r="Z233" s="3">
        <v>368802.01</v>
      </c>
      <c r="AA233" s="3">
        <v>458633.5</v>
      </c>
      <c r="AB233" s="3">
        <v>529902.93999999994</v>
      </c>
      <c r="AC233" s="6">
        <v>1.1554</v>
      </c>
      <c r="AD233" s="3">
        <v>529902.93999999994</v>
      </c>
      <c r="AE233" s="3">
        <v>529959.07999999996</v>
      </c>
      <c r="AF233" s="3">
        <v>189405.08</v>
      </c>
      <c r="AG233" s="3">
        <v>0</v>
      </c>
      <c r="AH233" s="3">
        <v>8111.67</v>
      </c>
      <c r="AI233" s="3">
        <v>812</v>
      </c>
      <c r="AJ233" s="3">
        <v>49117.1</v>
      </c>
      <c r="AK233" s="3">
        <v>0</v>
      </c>
      <c r="AL233" s="3">
        <v>214245.32</v>
      </c>
      <c r="AM233" s="3">
        <v>0</v>
      </c>
      <c r="AN233" s="3">
        <v>0</v>
      </c>
      <c r="AO233" s="3">
        <v>0</v>
      </c>
      <c r="AP233" s="8">
        <v>0</v>
      </c>
      <c r="AQ233" s="8">
        <v>1</v>
      </c>
      <c r="AR233" s="3">
        <v>100000</v>
      </c>
      <c r="AS233" s="3">
        <v>0</v>
      </c>
      <c r="AT233" s="3">
        <v>4872263</v>
      </c>
      <c r="AU233" s="3">
        <v>0</v>
      </c>
      <c r="AV233" s="3">
        <v>1078</v>
      </c>
      <c r="AW233" s="3">
        <v>0</v>
      </c>
      <c r="AX233" s="10">
        <v>0</v>
      </c>
      <c r="AY233" s="10">
        <v>0</v>
      </c>
      <c r="AZ233" s="10">
        <v>20.52</v>
      </c>
      <c r="BA233" s="3">
        <v>4872</v>
      </c>
      <c r="BB233" s="3">
        <v>20.52</v>
      </c>
      <c r="BC233" s="3">
        <v>7.18</v>
      </c>
      <c r="BD233" s="3">
        <v>0</v>
      </c>
      <c r="BE233" s="3">
        <v>0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0</v>
      </c>
      <c r="BL233" s="3">
        <v>0</v>
      </c>
      <c r="BM233" s="3">
        <v>120686.37</v>
      </c>
      <c r="BN233" s="3">
        <v>120000</v>
      </c>
      <c r="BO233" s="3">
        <v>0</v>
      </c>
      <c r="BP233" s="3">
        <v>75058</v>
      </c>
      <c r="BQ233" s="3">
        <v>39127.870000000003</v>
      </c>
      <c r="BR233" s="3">
        <v>0</v>
      </c>
      <c r="BS233" s="3">
        <v>85163.54</v>
      </c>
      <c r="BT233" s="3">
        <v>534681.87</v>
      </c>
      <c r="BU233" s="3">
        <v>0</v>
      </c>
      <c r="BV233" s="3">
        <v>0</v>
      </c>
      <c r="BW233" s="3">
        <v>0</v>
      </c>
      <c r="BX233" s="3">
        <v>65710.820000000007</v>
      </c>
      <c r="BY233" s="3">
        <v>120000</v>
      </c>
      <c r="BZ233" s="3">
        <v>0</v>
      </c>
      <c r="CA233" s="3">
        <v>0</v>
      </c>
      <c r="CB233" s="3">
        <v>39127.870000000003</v>
      </c>
      <c r="CC233" s="3">
        <v>0</v>
      </c>
      <c r="CD233" s="3">
        <v>84734.41</v>
      </c>
      <c r="CE233" s="3">
        <v>534681.87</v>
      </c>
      <c r="CF233" s="3">
        <v>0</v>
      </c>
      <c r="CG233" s="3">
        <v>0</v>
      </c>
      <c r="CH233" s="3">
        <v>2345.2600000000002</v>
      </c>
      <c r="CI233" s="3">
        <v>0</v>
      </c>
      <c r="CJ233" s="3">
        <v>0</v>
      </c>
      <c r="CK233" s="3">
        <v>0</v>
      </c>
      <c r="CL233" s="3">
        <v>0</v>
      </c>
      <c r="CM233" s="3">
        <v>0</v>
      </c>
      <c r="CN233" s="3">
        <v>0</v>
      </c>
      <c r="CO233" s="3">
        <v>0</v>
      </c>
      <c r="CP233" s="3">
        <v>0</v>
      </c>
      <c r="CQ233" s="3">
        <v>0</v>
      </c>
      <c r="CR233" s="3">
        <v>100000</v>
      </c>
      <c r="CS233" s="3">
        <v>34999.980000000003</v>
      </c>
      <c r="CT233" s="3">
        <v>0</v>
      </c>
      <c r="CU233" s="3">
        <v>0</v>
      </c>
      <c r="CV233" s="3">
        <v>0</v>
      </c>
      <c r="CW233" s="3">
        <v>0</v>
      </c>
      <c r="CX233" s="3">
        <v>0</v>
      </c>
      <c r="CY233" s="3">
        <v>0</v>
      </c>
      <c r="CZ233" s="3">
        <v>0</v>
      </c>
      <c r="DA233" s="3">
        <v>0</v>
      </c>
      <c r="DB233" s="3">
        <v>24137.27</v>
      </c>
      <c r="DC233" s="3">
        <v>12079.03</v>
      </c>
      <c r="DD233" s="3">
        <v>9854.9599999999991</v>
      </c>
      <c r="DE233" s="3">
        <v>0</v>
      </c>
      <c r="DF233" s="3">
        <v>8815.15</v>
      </c>
      <c r="DG233" s="3">
        <v>75058</v>
      </c>
      <c r="DH233" s="3">
        <v>0</v>
      </c>
      <c r="DI233" s="3">
        <v>0</v>
      </c>
      <c r="DJ233" s="3">
        <v>0</v>
      </c>
      <c r="DK233" s="3">
        <v>0</v>
      </c>
      <c r="DL233" s="3">
        <v>0</v>
      </c>
      <c r="DM233" s="3">
        <v>0</v>
      </c>
      <c r="DN233" s="3">
        <v>0</v>
      </c>
      <c r="DO233" s="3">
        <v>0</v>
      </c>
      <c r="DP233" s="3">
        <v>0</v>
      </c>
      <c r="DQ233" s="3">
        <v>0</v>
      </c>
      <c r="DR233" s="3">
        <v>215657.62</v>
      </c>
      <c r="DS233" s="3">
        <v>8815.16</v>
      </c>
      <c r="DT233" s="3">
        <v>0</v>
      </c>
      <c r="DU233" s="3">
        <v>0</v>
      </c>
      <c r="DV233" s="3">
        <v>0</v>
      </c>
      <c r="DW233" s="3">
        <v>0</v>
      </c>
      <c r="DX233" s="3">
        <v>0</v>
      </c>
      <c r="DY233" s="3" t="s">
        <v>230</v>
      </c>
      <c r="DZ233" s="3" t="s">
        <v>231</v>
      </c>
      <c r="EA233" s="3" t="s">
        <v>141</v>
      </c>
    </row>
    <row r="234" spans="1:131" ht="13.5" customHeight="1" x14ac:dyDescent="0.25">
      <c r="A234" s="4" t="s">
        <v>609</v>
      </c>
      <c r="B234" s="3" t="s">
        <v>673</v>
      </c>
      <c r="C234" s="3" t="s">
        <v>406</v>
      </c>
      <c r="D234" s="3" t="s">
        <v>922</v>
      </c>
      <c r="E234" s="3" t="s">
        <v>409</v>
      </c>
      <c r="F234" s="3" t="s">
        <v>144</v>
      </c>
      <c r="G234" s="3">
        <v>270</v>
      </c>
      <c r="H234" s="3">
        <v>0</v>
      </c>
      <c r="I234" s="3">
        <v>5</v>
      </c>
      <c r="J234" s="3">
        <v>0</v>
      </c>
      <c r="K234" s="3">
        <v>171</v>
      </c>
      <c r="L234" s="3">
        <v>0</v>
      </c>
      <c r="M234" s="3">
        <v>0</v>
      </c>
      <c r="N234" s="3">
        <v>75</v>
      </c>
      <c r="O234" s="3">
        <v>0</v>
      </c>
      <c r="P234" s="3">
        <v>0</v>
      </c>
      <c r="Q234" s="3">
        <v>350</v>
      </c>
      <c r="R234" s="3">
        <v>171</v>
      </c>
      <c r="S234" s="3">
        <v>521</v>
      </c>
      <c r="T234" s="3">
        <v>19000</v>
      </c>
      <c r="U234" s="3">
        <v>46.125</v>
      </c>
      <c r="V234" s="3">
        <v>140312.25</v>
      </c>
      <c r="W234" s="3">
        <v>22820.82</v>
      </c>
      <c r="X234" s="3">
        <v>10628.4</v>
      </c>
      <c r="Y234" s="3">
        <v>7815</v>
      </c>
      <c r="Z234" s="3">
        <v>3237786.26</v>
      </c>
      <c r="AA234" s="3">
        <v>4036988.17</v>
      </c>
      <c r="AB234" s="3">
        <v>4092049.64</v>
      </c>
      <c r="AC234" s="6">
        <v>1.0136000000000001</v>
      </c>
      <c r="AD234" s="3">
        <v>4092049.64</v>
      </c>
      <c r="AE234" s="3">
        <v>4092049.64</v>
      </c>
      <c r="AF234" s="3">
        <v>1572195.55</v>
      </c>
      <c r="AG234" s="3">
        <v>0</v>
      </c>
      <c r="AH234" s="3">
        <v>159597.85</v>
      </c>
      <c r="AI234" s="3">
        <v>0</v>
      </c>
      <c r="AJ234" s="3">
        <v>409204.96</v>
      </c>
      <c r="AK234" s="3">
        <v>98440.72</v>
      </c>
      <c r="AL234" s="3">
        <v>366992.56</v>
      </c>
      <c r="AM234" s="3">
        <v>583245.93999999994</v>
      </c>
      <c r="AN234" s="3">
        <v>209361.3</v>
      </c>
      <c r="AO234" s="3">
        <v>139574.20000000001</v>
      </c>
      <c r="AP234" s="8">
        <v>0.6</v>
      </c>
      <c r="AQ234" s="8">
        <v>0.4</v>
      </c>
      <c r="AR234" s="3">
        <v>854263.38</v>
      </c>
      <c r="AS234" s="3">
        <v>0</v>
      </c>
      <c r="AT234" s="3">
        <v>6723816</v>
      </c>
      <c r="AU234" s="3">
        <v>9542</v>
      </c>
      <c r="AV234" s="3">
        <v>14552</v>
      </c>
      <c r="AW234" s="3">
        <v>0</v>
      </c>
      <c r="AX234" s="10">
        <v>34.39</v>
      </c>
      <c r="AY234" s="10">
        <v>17.53</v>
      </c>
      <c r="AZ234" s="10">
        <v>127.05</v>
      </c>
      <c r="BA234" s="3">
        <v>6724</v>
      </c>
      <c r="BB234" s="3">
        <v>178.97</v>
      </c>
      <c r="BC234" s="3">
        <v>43.2</v>
      </c>
      <c r="BD234" s="3">
        <v>7.13</v>
      </c>
      <c r="BE234" s="3">
        <v>0</v>
      </c>
      <c r="BF234" s="3">
        <v>0</v>
      </c>
      <c r="BG234" s="3">
        <v>0</v>
      </c>
      <c r="BH234" s="3">
        <v>0</v>
      </c>
      <c r="BI234" s="3">
        <v>8.86</v>
      </c>
      <c r="BJ234" s="3">
        <v>0</v>
      </c>
      <c r="BK234" s="3">
        <v>62.59</v>
      </c>
      <c r="BL234" s="3">
        <v>14.87</v>
      </c>
      <c r="BM234" s="3">
        <v>575000</v>
      </c>
      <c r="BN234" s="3">
        <v>149023.62</v>
      </c>
      <c r="BO234" s="3">
        <v>102473.65</v>
      </c>
      <c r="BP234" s="3">
        <v>575000</v>
      </c>
      <c r="BQ234" s="3">
        <v>17634.62</v>
      </c>
      <c r="BR234" s="3">
        <v>0</v>
      </c>
      <c r="BS234" s="3">
        <v>105701.77</v>
      </c>
      <c r="BT234" s="3">
        <v>148338.75</v>
      </c>
      <c r="BU234" s="3">
        <v>500965</v>
      </c>
      <c r="BV234" s="3">
        <v>100000</v>
      </c>
      <c r="BW234" s="3">
        <v>6242.39</v>
      </c>
      <c r="BX234" s="3">
        <v>71839.13</v>
      </c>
      <c r="BY234" s="3">
        <v>101116.36</v>
      </c>
      <c r="BZ234" s="3">
        <v>102473.65</v>
      </c>
      <c r="CA234" s="3">
        <v>193186.64</v>
      </c>
      <c r="CB234" s="3">
        <v>17634.62</v>
      </c>
      <c r="CC234" s="3">
        <v>0</v>
      </c>
      <c r="CD234" s="3">
        <v>42384.36</v>
      </c>
      <c r="CE234" s="3">
        <v>55008.63</v>
      </c>
      <c r="CF234" s="3">
        <v>92680.02</v>
      </c>
      <c r="CG234" s="3">
        <v>0</v>
      </c>
      <c r="CH234" s="3">
        <v>35743.870000000003</v>
      </c>
      <c r="CI234" s="3">
        <v>0</v>
      </c>
      <c r="CJ234" s="3">
        <v>0</v>
      </c>
      <c r="CK234" s="3">
        <v>0</v>
      </c>
      <c r="CL234" s="3">
        <v>0</v>
      </c>
      <c r="CM234" s="3">
        <v>0</v>
      </c>
      <c r="CN234" s="3">
        <v>0</v>
      </c>
      <c r="CO234" s="3">
        <v>93330.12</v>
      </c>
      <c r="CP234" s="3">
        <v>0</v>
      </c>
      <c r="CQ234" s="3">
        <v>0</v>
      </c>
      <c r="CR234" s="3">
        <v>1203198.8799999999</v>
      </c>
      <c r="CS234" s="3">
        <v>290460</v>
      </c>
      <c r="CT234" s="3">
        <v>47907.26</v>
      </c>
      <c r="CU234" s="3">
        <v>0</v>
      </c>
      <c r="CV234" s="3">
        <v>0</v>
      </c>
      <c r="CW234" s="3">
        <v>0</v>
      </c>
      <c r="CX234" s="3">
        <v>59550</v>
      </c>
      <c r="CY234" s="3">
        <v>0</v>
      </c>
      <c r="CZ234" s="3">
        <v>408284.98</v>
      </c>
      <c r="DA234" s="3">
        <v>100000</v>
      </c>
      <c r="DB234" s="3">
        <v>115000</v>
      </c>
      <c r="DC234" s="3">
        <v>115000</v>
      </c>
      <c r="DD234" s="3">
        <v>0</v>
      </c>
      <c r="DE234" s="3">
        <v>0</v>
      </c>
      <c r="DF234" s="3">
        <v>88478.5</v>
      </c>
      <c r="DG234" s="3">
        <v>381813.36</v>
      </c>
      <c r="DH234" s="3">
        <v>0</v>
      </c>
      <c r="DI234" s="3">
        <v>0</v>
      </c>
      <c r="DJ234" s="3">
        <v>0</v>
      </c>
      <c r="DK234" s="3">
        <v>0</v>
      </c>
      <c r="DL234" s="3">
        <v>0</v>
      </c>
      <c r="DM234" s="3">
        <v>0</v>
      </c>
      <c r="DN234" s="3">
        <v>0</v>
      </c>
      <c r="DO234" s="3">
        <v>0</v>
      </c>
      <c r="DP234" s="3">
        <v>0</v>
      </c>
      <c r="DQ234" s="3">
        <v>0</v>
      </c>
      <c r="DR234" s="3">
        <v>2515615.81</v>
      </c>
      <c r="DS234" s="3">
        <v>88478.5</v>
      </c>
      <c r="DT234" s="3">
        <v>0</v>
      </c>
      <c r="DU234" s="3">
        <v>0</v>
      </c>
      <c r="DV234" s="3">
        <v>0</v>
      </c>
      <c r="DW234" s="3">
        <v>0</v>
      </c>
      <c r="DX234" s="3">
        <v>0</v>
      </c>
      <c r="DY234" s="3" t="s">
        <v>149</v>
      </c>
      <c r="DZ234" s="3">
        <v>0</v>
      </c>
      <c r="EA234" s="3" t="s">
        <v>141</v>
      </c>
    </row>
    <row r="235" spans="1:131" ht="13.5" customHeight="1" x14ac:dyDescent="0.25">
      <c r="A235" s="4" t="s">
        <v>609</v>
      </c>
      <c r="B235" s="3" t="s">
        <v>673</v>
      </c>
      <c r="C235" s="3" t="s">
        <v>406</v>
      </c>
      <c r="D235" s="3" t="s">
        <v>923</v>
      </c>
      <c r="E235" s="3" t="s">
        <v>410</v>
      </c>
      <c r="F235" s="3" t="s">
        <v>144</v>
      </c>
      <c r="G235" s="3">
        <v>25</v>
      </c>
      <c r="H235" s="3">
        <v>0</v>
      </c>
      <c r="I235" s="3">
        <v>0</v>
      </c>
      <c r="J235" s="3">
        <v>0</v>
      </c>
      <c r="K235" s="3">
        <v>24</v>
      </c>
      <c r="L235" s="3">
        <v>0</v>
      </c>
      <c r="M235" s="3">
        <v>0</v>
      </c>
      <c r="N235" s="3">
        <v>5</v>
      </c>
      <c r="O235" s="3">
        <v>0</v>
      </c>
      <c r="P235" s="3">
        <v>0</v>
      </c>
      <c r="Q235" s="3">
        <v>30</v>
      </c>
      <c r="R235" s="3">
        <v>24</v>
      </c>
      <c r="S235" s="3">
        <v>54</v>
      </c>
      <c r="T235" s="3">
        <v>1400</v>
      </c>
      <c r="U235" s="3">
        <v>12.5</v>
      </c>
      <c r="V235" s="3">
        <v>38025</v>
      </c>
      <c r="W235" s="3">
        <v>3453.08</v>
      </c>
      <c r="X235" s="3">
        <v>1101.5999999999999</v>
      </c>
      <c r="Y235" s="3">
        <v>810</v>
      </c>
      <c r="Z235" s="3">
        <v>662542.03</v>
      </c>
      <c r="AA235" s="3">
        <v>823540.96</v>
      </c>
      <c r="AB235" s="3">
        <v>910473.45</v>
      </c>
      <c r="AC235" s="6">
        <v>1.1055999999999999</v>
      </c>
      <c r="AD235" s="3">
        <v>910473.45</v>
      </c>
      <c r="AE235" s="3">
        <v>910473.45</v>
      </c>
      <c r="AF235" s="3">
        <v>328315.24</v>
      </c>
      <c r="AG235" s="3">
        <v>0</v>
      </c>
      <c r="AH235" s="3">
        <v>20762.39</v>
      </c>
      <c r="AI235" s="3">
        <v>2740.5</v>
      </c>
      <c r="AJ235" s="3">
        <v>2920.8</v>
      </c>
      <c r="AK235" s="3">
        <v>0</v>
      </c>
      <c r="AL235" s="3">
        <v>145130.70000000001</v>
      </c>
      <c r="AM235" s="3">
        <v>30951.8</v>
      </c>
      <c r="AN235" s="3">
        <v>37021.6158</v>
      </c>
      <c r="AO235" s="3">
        <v>57905.604200000002</v>
      </c>
      <c r="AP235" s="8">
        <v>0.39</v>
      </c>
      <c r="AQ235" s="8">
        <v>0.61</v>
      </c>
      <c r="AR235" s="3">
        <v>245596.42</v>
      </c>
      <c r="AS235" s="3">
        <v>2335</v>
      </c>
      <c r="AT235" s="3">
        <v>3585803</v>
      </c>
      <c r="AU235" s="3">
        <v>0</v>
      </c>
      <c r="AV235" s="3">
        <v>2420</v>
      </c>
      <c r="AW235" s="3">
        <v>0</v>
      </c>
      <c r="AX235" s="10">
        <v>13.69</v>
      </c>
      <c r="AY235" s="10">
        <v>12.79</v>
      </c>
      <c r="AZ235" s="10">
        <v>68.489999999999995</v>
      </c>
      <c r="BA235" s="3">
        <v>3586</v>
      </c>
      <c r="BB235" s="3">
        <v>94.97</v>
      </c>
      <c r="BC235" s="3">
        <v>37.880000000000003</v>
      </c>
      <c r="BD235" s="3">
        <v>8.4</v>
      </c>
      <c r="BE235" s="3">
        <v>0</v>
      </c>
      <c r="BF235" s="3">
        <v>0</v>
      </c>
      <c r="BG235" s="3">
        <v>0</v>
      </c>
      <c r="BH235" s="3">
        <v>0</v>
      </c>
      <c r="BI235" s="3">
        <v>2.79</v>
      </c>
      <c r="BJ235" s="3">
        <v>0</v>
      </c>
      <c r="BK235" s="3">
        <v>0</v>
      </c>
      <c r="BL235" s="3">
        <v>0</v>
      </c>
      <c r="BM235" s="3">
        <v>250000</v>
      </c>
      <c r="BN235" s="3">
        <v>289356.11</v>
      </c>
      <c r="BO235" s="3">
        <v>0</v>
      </c>
      <c r="BP235" s="3">
        <v>120000</v>
      </c>
      <c r="BQ235" s="3">
        <v>0</v>
      </c>
      <c r="BR235" s="3">
        <v>0</v>
      </c>
      <c r="BS235" s="3">
        <v>19091.72</v>
      </c>
      <c r="BT235" s="3">
        <v>133816.29</v>
      </c>
      <c r="BU235" s="3">
        <v>0</v>
      </c>
      <c r="BV235" s="3">
        <v>0</v>
      </c>
      <c r="BW235" s="3">
        <v>0</v>
      </c>
      <c r="BX235" s="3">
        <v>0</v>
      </c>
      <c r="BY235" s="3">
        <v>259225.81</v>
      </c>
      <c r="BZ235" s="3">
        <v>0</v>
      </c>
      <c r="CA235" s="3">
        <v>4904.9799999999996</v>
      </c>
      <c r="CB235" s="3">
        <v>0</v>
      </c>
      <c r="CC235" s="3">
        <v>0</v>
      </c>
      <c r="CD235" s="3">
        <v>8320.7999999999993</v>
      </c>
      <c r="CE235" s="3">
        <v>133816.29</v>
      </c>
      <c r="CF235" s="3">
        <v>0</v>
      </c>
      <c r="CG235" s="3">
        <v>0</v>
      </c>
      <c r="CH235" s="3">
        <v>9996.85</v>
      </c>
      <c r="CI235" s="3">
        <v>0</v>
      </c>
      <c r="CJ235" s="3">
        <v>0</v>
      </c>
      <c r="CK235" s="3">
        <v>0</v>
      </c>
      <c r="CL235" s="3">
        <v>0</v>
      </c>
      <c r="CM235" s="3">
        <v>0</v>
      </c>
      <c r="CN235" s="3">
        <v>0</v>
      </c>
      <c r="CO235" s="3">
        <v>0</v>
      </c>
      <c r="CP235" s="3">
        <v>0</v>
      </c>
      <c r="CQ235" s="3">
        <v>0</v>
      </c>
      <c r="CR235" s="3">
        <v>340523.64</v>
      </c>
      <c r="CS235" s="3">
        <v>135831.51</v>
      </c>
      <c r="CT235" s="3">
        <v>30130.3</v>
      </c>
      <c r="CU235" s="3">
        <v>0</v>
      </c>
      <c r="CV235" s="3">
        <v>0</v>
      </c>
      <c r="CW235" s="3">
        <v>0</v>
      </c>
      <c r="CX235" s="3">
        <v>10000</v>
      </c>
      <c r="CY235" s="3">
        <v>0</v>
      </c>
      <c r="CZ235" s="3">
        <v>0</v>
      </c>
      <c r="DA235" s="3">
        <v>0</v>
      </c>
      <c r="DB235" s="3">
        <v>46202.51</v>
      </c>
      <c r="DC235" s="3">
        <v>24000</v>
      </c>
      <c r="DD235" s="3">
        <v>0</v>
      </c>
      <c r="DE235" s="3">
        <v>0</v>
      </c>
      <c r="DF235" s="3">
        <v>52085.82</v>
      </c>
      <c r="DG235" s="3">
        <v>115095.02</v>
      </c>
      <c r="DH235" s="3">
        <v>0</v>
      </c>
      <c r="DI235" s="3">
        <v>0</v>
      </c>
      <c r="DJ235" s="3">
        <v>0</v>
      </c>
      <c r="DK235" s="3">
        <v>0</v>
      </c>
      <c r="DL235" s="3">
        <v>0</v>
      </c>
      <c r="DM235" s="3">
        <v>0</v>
      </c>
      <c r="DN235" s="3">
        <v>0</v>
      </c>
      <c r="DO235" s="3">
        <v>0</v>
      </c>
      <c r="DP235" s="3">
        <v>0</v>
      </c>
      <c r="DQ235" s="3">
        <v>0</v>
      </c>
      <c r="DR235" s="3">
        <v>424819.11</v>
      </c>
      <c r="DS235" s="3">
        <v>52085.82</v>
      </c>
      <c r="DT235" s="3">
        <v>0</v>
      </c>
      <c r="DU235" s="3">
        <v>0</v>
      </c>
      <c r="DV235" s="3">
        <v>0</v>
      </c>
      <c r="DW235" s="3">
        <v>0</v>
      </c>
      <c r="DX235" s="3">
        <v>0</v>
      </c>
      <c r="DY235" s="3" t="s">
        <v>140</v>
      </c>
      <c r="DZ235" s="3">
        <v>0</v>
      </c>
      <c r="EA235" s="3" t="s">
        <v>141</v>
      </c>
    </row>
    <row r="236" spans="1:131" ht="13.5" customHeight="1" x14ac:dyDescent="0.25">
      <c r="A236" s="4" t="s">
        <v>609</v>
      </c>
      <c r="B236" s="3" t="s">
        <v>674</v>
      </c>
      <c r="C236" s="3" t="s">
        <v>411</v>
      </c>
      <c r="D236" s="3" t="s">
        <v>924</v>
      </c>
      <c r="E236" s="3" t="s">
        <v>412</v>
      </c>
      <c r="F236" s="3" t="s">
        <v>132</v>
      </c>
      <c r="G236" s="3">
        <v>7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7</v>
      </c>
      <c r="R236" s="3">
        <v>0</v>
      </c>
      <c r="S236" s="3">
        <v>7</v>
      </c>
      <c r="T236" s="3">
        <v>0</v>
      </c>
      <c r="U236" s="3">
        <v>1</v>
      </c>
      <c r="V236" s="3">
        <v>3042</v>
      </c>
      <c r="W236" s="3">
        <v>2923.37</v>
      </c>
      <c r="X236" s="3">
        <v>142.80000000000001</v>
      </c>
      <c r="Y236" s="3">
        <v>105</v>
      </c>
      <c r="Z236" s="3">
        <v>68409.210000000006</v>
      </c>
      <c r="AA236" s="3">
        <v>84008.97</v>
      </c>
      <c r="AB236" s="3">
        <v>89792.16</v>
      </c>
      <c r="AC236" s="6">
        <v>1.0688</v>
      </c>
      <c r="AD236" s="3">
        <v>89792.16</v>
      </c>
      <c r="AE236" s="3">
        <v>95600.61</v>
      </c>
      <c r="AF236" s="3">
        <v>34230.28</v>
      </c>
      <c r="AG236" s="3">
        <v>0</v>
      </c>
      <c r="AH236" s="3">
        <v>609</v>
      </c>
      <c r="AI236" s="3">
        <v>203</v>
      </c>
      <c r="AJ236" s="3">
        <v>10000</v>
      </c>
      <c r="AK236" s="3">
        <v>116.61</v>
      </c>
      <c r="AL236" s="3">
        <v>20920.95</v>
      </c>
      <c r="AM236" s="3">
        <v>0</v>
      </c>
      <c r="AN236" s="3">
        <v>5174.1400000000003</v>
      </c>
      <c r="AO236" s="3">
        <v>0</v>
      </c>
      <c r="AP236" s="8">
        <v>1</v>
      </c>
      <c r="AQ236" s="8">
        <v>0</v>
      </c>
      <c r="AR236" s="3">
        <v>21382.95</v>
      </c>
      <c r="AS236" s="3">
        <v>0</v>
      </c>
      <c r="AT236" s="3">
        <v>720233</v>
      </c>
      <c r="AU236" s="3">
        <v>0</v>
      </c>
      <c r="AV236" s="3">
        <v>0</v>
      </c>
      <c r="AW236" s="3">
        <v>0</v>
      </c>
      <c r="AX236" s="10">
        <v>7.18</v>
      </c>
      <c r="AY236" s="10">
        <v>0</v>
      </c>
      <c r="AZ236" s="10">
        <v>29.69</v>
      </c>
      <c r="BA236" s="3">
        <v>720</v>
      </c>
      <c r="BB236" s="3">
        <v>36.869999999999997</v>
      </c>
      <c r="BC236" s="3">
        <v>1.32</v>
      </c>
      <c r="BD236" s="3">
        <v>0</v>
      </c>
      <c r="BE236" s="3">
        <v>0</v>
      </c>
      <c r="BF236" s="3">
        <v>0</v>
      </c>
      <c r="BG236" s="3">
        <v>0</v>
      </c>
      <c r="BH236" s="3">
        <v>0</v>
      </c>
      <c r="BI236" s="3">
        <v>0</v>
      </c>
      <c r="BJ236" s="3">
        <v>0</v>
      </c>
      <c r="BK236" s="3">
        <v>0</v>
      </c>
      <c r="BL236" s="3">
        <v>0</v>
      </c>
      <c r="BM236" s="3">
        <v>9835.9500000000007</v>
      </c>
      <c r="BN236" s="3">
        <v>0</v>
      </c>
      <c r="BO236" s="3">
        <v>0</v>
      </c>
      <c r="BP236" s="3">
        <v>13000</v>
      </c>
      <c r="BQ236" s="3">
        <v>0</v>
      </c>
      <c r="BR236" s="3">
        <v>0</v>
      </c>
      <c r="BS236" s="3">
        <v>79.599999999999994</v>
      </c>
      <c r="BT236" s="3">
        <v>11451.78</v>
      </c>
      <c r="BU236" s="3">
        <v>0</v>
      </c>
      <c r="BV236" s="3">
        <v>0</v>
      </c>
      <c r="BW236" s="3">
        <v>1261.67</v>
      </c>
      <c r="BX236" s="3">
        <v>7868.76</v>
      </c>
      <c r="BY236" s="3">
        <v>0</v>
      </c>
      <c r="BZ236" s="3">
        <v>0</v>
      </c>
      <c r="CA236" s="3">
        <v>0</v>
      </c>
      <c r="CB236" s="3">
        <v>0</v>
      </c>
      <c r="CC236" s="3">
        <v>0</v>
      </c>
      <c r="CD236" s="3">
        <v>0</v>
      </c>
      <c r="CE236" s="3">
        <v>11451.78</v>
      </c>
      <c r="CF236" s="3">
        <v>0</v>
      </c>
      <c r="CG236" s="3">
        <v>0</v>
      </c>
      <c r="CH236" s="3">
        <v>549.92999999999995</v>
      </c>
      <c r="CI236" s="3">
        <v>0</v>
      </c>
      <c r="CJ236" s="3">
        <v>0</v>
      </c>
      <c r="CK236" s="3">
        <v>0</v>
      </c>
      <c r="CL236" s="3">
        <v>0</v>
      </c>
      <c r="CM236" s="3">
        <v>0</v>
      </c>
      <c r="CN236" s="3">
        <v>0</v>
      </c>
      <c r="CO236" s="3">
        <v>0</v>
      </c>
      <c r="CP236" s="3">
        <v>0</v>
      </c>
      <c r="CQ236" s="3">
        <v>0</v>
      </c>
      <c r="CR236" s="3">
        <v>26557.09</v>
      </c>
      <c r="CS236" s="3">
        <v>953.96</v>
      </c>
      <c r="CT236" s="3">
        <v>0</v>
      </c>
      <c r="CU236" s="3">
        <v>0</v>
      </c>
      <c r="CV236" s="3">
        <v>0</v>
      </c>
      <c r="CW236" s="3">
        <v>0</v>
      </c>
      <c r="CX236" s="3">
        <v>0</v>
      </c>
      <c r="CY236" s="3">
        <v>0</v>
      </c>
      <c r="CZ236" s="3">
        <v>0</v>
      </c>
      <c r="DA236" s="3">
        <v>0</v>
      </c>
      <c r="DB236" s="3">
        <v>1967.19</v>
      </c>
      <c r="DC236" s="3">
        <v>2337.5500000000002</v>
      </c>
      <c r="DD236" s="3">
        <v>0</v>
      </c>
      <c r="DE236" s="3">
        <v>0</v>
      </c>
      <c r="DF236" s="3">
        <v>231.65</v>
      </c>
      <c r="DG236" s="3">
        <v>13000</v>
      </c>
      <c r="DH236" s="3">
        <v>0</v>
      </c>
      <c r="DI236" s="3">
        <v>0</v>
      </c>
      <c r="DJ236" s="3">
        <v>0</v>
      </c>
      <c r="DK236" s="3">
        <v>0</v>
      </c>
      <c r="DL236" s="3">
        <v>0</v>
      </c>
      <c r="DM236" s="3">
        <v>0</v>
      </c>
      <c r="DN236" s="3">
        <v>0</v>
      </c>
      <c r="DO236" s="3">
        <v>0</v>
      </c>
      <c r="DP236" s="3">
        <v>0</v>
      </c>
      <c r="DQ236" s="3">
        <v>0</v>
      </c>
      <c r="DR236" s="3">
        <v>41052.449999999997</v>
      </c>
      <c r="DS236" s="3">
        <v>231.65</v>
      </c>
      <c r="DT236" s="3">
        <v>0</v>
      </c>
      <c r="DU236" s="3">
        <v>0</v>
      </c>
      <c r="DV236" s="3">
        <v>0</v>
      </c>
      <c r="DW236" s="3">
        <v>0</v>
      </c>
      <c r="DX236" s="3">
        <v>0</v>
      </c>
      <c r="DY236" s="3" t="s">
        <v>140</v>
      </c>
      <c r="DZ236" s="3">
        <v>0</v>
      </c>
      <c r="EA236" s="3" t="s">
        <v>141</v>
      </c>
    </row>
    <row r="237" spans="1:131" ht="13.5" customHeight="1" x14ac:dyDescent="0.25">
      <c r="A237" s="4" t="s">
        <v>609</v>
      </c>
      <c r="B237" s="3" t="s">
        <v>674</v>
      </c>
      <c r="C237" s="3" t="s">
        <v>411</v>
      </c>
      <c r="D237" s="3" t="s">
        <v>925</v>
      </c>
      <c r="E237" s="3" t="s">
        <v>413</v>
      </c>
      <c r="F237" s="3" t="s">
        <v>132</v>
      </c>
      <c r="G237" s="3">
        <v>300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94</v>
      </c>
      <c r="O237" s="3">
        <v>0</v>
      </c>
      <c r="P237" s="3">
        <v>0</v>
      </c>
      <c r="Q237" s="3">
        <v>394</v>
      </c>
      <c r="R237" s="3">
        <v>0</v>
      </c>
      <c r="S237" s="3">
        <v>394</v>
      </c>
      <c r="T237" s="3">
        <v>3600</v>
      </c>
      <c r="U237" s="3">
        <v>32.540999999999997</v>
      </c>
      <c r="V237" s="3">
        <v>98989.72</v>
      </c>
      <c r="W237" s="3">
        <v>11463.38</v>
      </c>
      <c r="X237" s="3">
        <v>8037.6</v>
      </c>
      <c r="Y237" s="3">
        <v>5910</v>
      </c>
      <c r="Z237" s="3">
        <v>2087631.45</v>
      </c>
      <c r="AA237" s="3">
        <v>2605969.56</v>
      </c>
      <c r="AB237" s="3">
        <v>2605969</v>
      </c>
      <c r="AC237" s="6">
        <v>1</v>
      </c>
      <c r="AD237" s="3">
        <v>2605969.56</v>
      </c>
      <c r="AE237" s="3">
        <v>2605969.56</v>
      </c>
      <c r="AF237" s="3">
        <v>1032390.53</v>
      </c>
      <c r="AG237" s="3">
        <v>0</v>
      </c>
      <c r="AH237" s="3">
        <v>74339.679999999993</v>
      </c>
      <c r="AI237" s="3">
        <v>19691</v>
      </c>
      <c r="AJ237" s="3">
        <v>260596.9</v>
      </c>
      <c r="AK237" s="3">
        <v>46026</v>
      </c>
      <c r="AL237" s="3">
        <v>271051.40999999997</v>
      </c>
      <c r="AM237" s="3">
        <v>368033.28000000003</v>
      </c>
      <c r="AN237" s="3">
        <v>227611.61</v>
      </c>
      <c r="AO237" s="3">
        <v>0</v>
      </c>
      <c r="AP237" s="8">
        <v>1</v>
      </c>
      <c r="AQ237" s="8">
        <v>0</v>
      </c>
      <c r="AR237" s="3">
        <v>504541.42</v>
      </c>
      <c r="AS237" s="3">
        <v>0</v>
      </c>
      <c r="AT237" s="3">
        <v>6848284</v>
      </c>
      <c r="AU237" s="3">
        <v>11072</v>
      </c>
      <c r="AV237" s="3">
        <v>0</v>
      </c>
      <c r="AW237" s="3">
        <v>0</v>
      </c>
      <c r="AX237" s="10">
        <v>33.24</v>
      </c>
      <c r="AY237" s="10">
        <v>0</v>
      </c>
      <c r="AZ237" s="10">
        <v>73.67</v>
      </c>
      <c r="BA237" s="3">
        <v>6848</v>
      </c>
      <c r="BB237" s="3">
        <v>106.91</v>
      </c>
      <c r="BC237" s="3">
        <v>16.68</v>
      </c>
      <c r="BD237" s="3">
        <v>10.95</v>
      </c>
      <c r="BE237" s="3">
        <v>5.64</v>
      </c>
      <c r="BF237" s="3">
        <v>0</v>
      </c>
      <c r="BG237" s="3">
        <v>0</v>
      </c>
      <c r="BH237" s="3">
        <v>0</v>
      </c>
      <c r="BI237" s="3">
        <v>0</v>
      </c>
      <c r="BJ237" s="3">
        <v>0</v>
      </c>
      <c r="BK237" s="3">
        <v>16.399999999999999</v>
      </c>
      <c r="BL237" s="3">
        <v>14.6</v>
      </c>
      <c r="BM237" s="3">
        <v>205000</v>
      </c>
      <c r="BN237" s="3">
        <v>347966.19</v>
      </c>
      <c r="BO237" s="3">
        <v>45000</v>
      </c>
      <c r="BP237" s="3">
        <v>395000</v>
      </c>
      <c r="BQ237" s="3">
        <v>0</v>
      </c>
      <c r="BR237" s="3">
        <v>0</v>
      </c>
      <c r="BS237" s="3">
        <v>29243.21</v>
      </c>
      <c r="BT237" s="3">
        <v>553371.21</v>
      </c>
      <c r="BU237" s="3">
        <v>166360</v>
      </c>
      <c r="BV237" s="3">
        <v>160327.82999999999</v>
      </c>
      <c r="BW237" s="3">
        <v>0.37</v>
      </c>
      <c r="BX237" s="3">
        <v>13774.28</v>
      </c>
      <c r="BY237" s="3">
        <v>272966.19</v>
      </c>
      <c r="BZ237" s="3">
        <v>6364.65</v>
      </c>
      <c r="CA237" s="3">
        <v>88730.66</v>
      </c>
      <c r="CB237" s="3">
        <v>0</v>
      </c>
      <c r="CC237" s="3">
        <v>0</v>
      </c>
      <c r="CD237" s="3">
        <v>26814.09</v>
      </c>
      <c r="CE237" s="3">
        <v>428221.83</v>
      </c>
      <c r="CF237" s="3">
        <v>54021.36</v>
      </c>
      <c r="CG237" s="3">
        <v>60327.83</v>
      </c>
      <c r="CH237" s="3">
        <v>6599.94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125149.38</v>
      </c>
      <c r="CP237" s="3">
        <v>0</v>
      </c>
      <c r="CQ237" s="3">
        <v>0</v>
      </c>
      <c r="CR237" s="3">
        <v>732153.03</v>
      </c>
      <c r="CS237" s="3">
        <v>114252.78</v>
      </c>
      <c r="CT237" s="3">
        <v>75000</v>
      </c>
      <c r="CU237" s="3">
        <v>38635.35</v>
      </c>
      <c r="CV237" s="3">
        <v>0</v>
      </c>
      <c r="CW237" s="3">
        <v>0</v>
      </c>
      <c r="CX237" s="3">
        <v>0</v>
      </c>
      <c r="CY237" s="3">
        <v>0</v>
      </c>
      <c r="CZ237" s="3">
        <v>112338.64</v>
      </c>
      <c r="DA237" s="3">
        <v>100000</v>
      </c>
      <c r="DB237" s="3">
        <v>41000</v>
      </c>
      <c r="DC237" s="3">
        <v>79000</v>
      </c>
      <c r="DD237" s="3">
        <v>0</v>
      </c>
      <c r="DE237" s="3">
        <v>8000</v>
      </c>
      <c r="DF237" s="3">
        <v>35186.5</v>
      </c>
      <c r="DG237" s="3">
        <v>306269.34000000003</v>
      </c>
      <c r="DH237" s="3">
        <v>0</v>
      </c>
      <c r="DI237" s="3">
        <v>0</v>
      </c>
      <c r="DJ237" s="3">
        <v>0</v>
      </c>
      <c r="DK237" s="3">
        <v>0</v>
      </c>
      <c r="DL237" s="3">
        <v>0</v>
      </c>
      <c r="DM237" s="3">
        <v>0</v>
      </c>
      <c r="DN237" s="3">
        <v>0</v>
      </c>
      <c r="DO237" s="3">
        <v>0</v>
      </c>
      <c r="DP237" s="3">
        <v>0</v>
      </c>
      <c r="DQ237" s="3">
        <v>0</v>
      </c>
      <c r="DR237" s="3">
        <v>1602764.19</v>
      </c>
      <c r="DS237" s="3">
        <v>35186.5</v>
      </c>
      <c r="DT237" s="3">
        <v>0</v>
      </c>
      <c r="DU237" s="3">
        <v>0</v>
      </c>
      <c r="DV237" s="3">
        <v>0</v>
      </c>
      <c r="DW237" s="3">
        <v>0</v>
      </c>
      <c r="DX237" s="3">
        <v>0</v>
      </c>
      <c r="DY237" s="3" t="s">
        <v>133</v>
      </c>
      <c r="DZ237" s="3" t="s">
        <v>134</v>
      </c>
      <c r="EA237" s="3" t="s">
        <v>137</v>
      </c>
    </row>
    <row r="238" spans="1:131" ht="13.5" customHeight="1" x14ac:dyDescent="0.25">
      <c r="A238" s="4" t="s">
        <v>609</v>
      </c>
      <c r="B238" s="3" t="s">
        <v>674</v>
      </c>
      <c r="C238" s="3" t="s">
        <v>411</v>
      </c>
      <c r="D238" s="3" t="s">
        <v>926</v>
      </c>
      <c r="E238" s="3" t="s">
        <v>414</v>
      </c>
      <c r="F238" s="3" t="s">
        <v>139</v>
      </c>
      <c r="G238" s="3">
        <v>0</v>
      </c>
      <c r="H238" s="3">
        <v>0</v>
      </c>
      <c r="I238" s="3">
        <v>0</v>
      </c>
      <c r="J238" s="3">
        <v>0</v>
      </c>
      <c r="K238" s="3">
        <v>185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185</v>
      </c>
      <c r="S238" s="3">
        <v>185</v>
      </c>
      <c r="T238" s="3">
        <v>400</v>
      </c>
      <c r="U238" s="3">
        <v>18.457000000000001</v>
      </c>
      <c r="V238" s="3">
        <v>56146.19</v>
      </c>
      <c r="W238" s="3">
        <v>3675.14</v>
      </c>
      <c r="X238" s="3">
        <v>3774</v>
      </c>
      <c r="Y238" s="3">
        <v>2775</v>
      </c>
      <c r="Z238" s="3">
        <v>1323084.08</v>
      </c>
      <c r="AA238" s="3">
        <v>1648264.08</v>
      </c>
      <c r="AB238" s="3">
        <v>1745298</v>
      </c>
      <c r="AC238" s="6">
        <v>1.0589</v>
      </c>
      <c r="AD238" s="3">
        <v>1669588.89</v>
      </c>
      <c r="AE238" s="3">
        <v>1745298.02</v>
      </c>
      <c r="AF238" s="3">
        <v>679138.28</v>
      </c>
      <c r="AG238" s="3">
        <v>0</v>
      </c>
      <c r="AH238" s="3">
        <v>26643.75</v>
      </c>
      <c r="AI238" s="3">
        <v>8881.25</v>
      </c>
      <c r="AJ238" s="3">
        <v>174529.8</v>
      </c>
      <c r="AK238" s="3">
        <v>18188.75</v>
      </c>
      <c r="AL238" s="3">
        <v>152291.82</v>
      </c>
      <c r="AM238" s="3">
        <v>276927.75</v>
      </c>
      <c r="AN238" s="3">
        <v>0</v>
      </c>
      <c r="AO238" s="3">
        <v>130199.67</v>
      </c>
      <c r="AP238" s="8">
        <v>0</v>
      </c>
      <c r="AQ238" s="8">
        <v>1</v>
      </c>
      <c r="AR238" s="3">
        <v>413326.4</v>
      </c>
      <c r="AS238" s="3">
        <v>0</v>
      </c>
      <c r="AT238" s="3">
        <v>7090788</v>
      </c>
      <c r="AU238" s="3">
        <v>0</v>
      </c>
      <c r="AV238" s="3">
        <v>15075</v>
      </c>
      <c r="AW238" s="3">
        <v>0</v>
      </c>
      <c r="AX238" s="10">
        <v>0</v>
      </c>
      <c r="AY238" s="10">
        <v>18.37</v>
      </c>
      <c r="AZ238" s="10">
        <v>58.29</v>
      </c>
      <c r="BA238" s="3">
        <v>7091</v>
      </c>
      <c r="BB238" s="3">
        <v>76.66</v>
      </c>
      <c r="BC238" s="3">
        <v>9.8699999999999992</v>
      </c>
      <c r="BD238" s="3">
        <v>10.58</v>
      </c>
      <c r="BE238" s="3">
        <v>1.27</v>
      </c>
      <c r="BF238" s="3">
        <v>0</v>
      </c>
      <c r="BG238" s="3">
        <v>2.92</v>
      </c>
      <c r="BH238" s="3">
        <v>0</v>
      </c>
      <c r="BI238" s="3">
        <v>0</v>
      </c>
      <c r="BJ238" s="3">
        <v>0</v>
      </c>
      <c r="BK238" s="3">
        <v>39.17</v>
      </c>
      <c r="BL238" s="3">
        <v>0</v>
      </c>
      <c r="BM238" s="3">
        <v>150000</v>
      </c>
      <c r="BN238" s="3">
        <v>293682.93</v>
      </c>
      <c r="BO238" s="3">
        <v>15000</v>
      </c>
      <c r="BP238" s="3">
        <v>280000</v>
      </c>
      <c r="BQ238" s="3">
        <v>30000</v>
      </c>
      <c r="BR238" s="3">
        <v>0</v>
      </c>
      <c r="BS238" s="3">
        <v>48813.919999999998</v>
      </c>
      <c r="BT238" s="3">
        <v>430112.48</v>
      </c>
      <c r="BU238" s="3">
        <v>319000</v>
      </c>
      <c r="BV238" s="3">
        <v>29750.43</v>
      </c>
      <c r="BW238" s="3">
        <v>0</v>
      </c>
      <c r="BX238" s="3">
        <v>26057.62</v>
      </c>
      <c r="BY238" s="3">
        <v>218682.93</v>
      </c>
      <c r="BZ238" s="3">
        <v>5989.19</v>
      </c>
      <c r="CA238" s="3">
        <v>71297.289999999994</v>
      </c>
      <c r="CB238" s="3">
        <v>9280.07</v>
      </c>
      <c r="CC238" s="3">
        <v>0</v>
      </c>
      <c r="CD238" s="3">
        <v>47274.41</v>
      </c>
      <c r="CE238" s="3">
        <v>323210.75</v>
      </c>
      <c r="CF238" s="3">
        <v>41264.92</v>
      </c>
      <c r="CG238" s="3">
        <v>29750.43</v>
      </c>
      <c r="CH238" s="3">
        <v>5609.67</v>
      </c>
      <c r="CI238" s="3">
        <v>0</v>
      </c>
      <c r="CJ238" s="3">
        <v>0</v>
      </c>
      <c r="CK238" s="3">
        <v>0</v>
      </c>
      <c r="CL238" s="3">
        <v>0</v>
      </c>
      <c r="CM238" s="3">
        <v>0</v>
      </c>
      <c r="CN238" s="3">
        <v>0</v>
      </c>
      <c r="CO238" s="3">
        <v>106901.73</v>
      </c>
      <c r="CP238" s="3">
        <v>0</v>
      </c>
      <c r="CQ238" s="3">
        <v>0</v>
      </c>
      <c r="CR238" s="3">
        <v>543526.06999999995</v>
      </c>
      <c r="CS238" s="3">
        <v>70015.710000000006</v>
      </c>
      <c r="CT238" s="3">
        <v>75000</v>
      </c>
      <c r="CU238" s="3">
        <v>9010.81</v>
      </c>
      <c r="CV238" s="3">
        <v>20719.93</v>
      </c>
      <c r="CW238" s="3">
        <v>0</v>
      </c>
      <c r="CX238" s="3">
        <v>0</v>
      </c>
      <c r="CY238" s="3">
        <v>0</v>
      </c>
      <c r="CZ238" s="3">
        <v>277735.08</v>
      </c>
      <c r="DA238" s="3">
        <v>0</v>
      </c>
      <c r="DB238" s="3">
        <v>30000</v>
      </c>
      <c r="DC238" s="3">
        <v>56000</v>
      </c>
      <c r="DD238" s="3">
        <v>10500</v>
      </c>
      <c r="DE238" s="3">
        <v>10000</v>
      </c>
      <c r="DF238" s="3">
        <v>24158.5</v>
      </c>
      <c r="DG238" s="3">
        <v>208702.71</v>
      </c>
      <c r="DH238" s="3">
        <v>0</v>
      </c>
      <c r="DI238" s="3">
        <v>0</v>
      </c>
      <c r="DJ238" s="3">
        <v>0</v>
      </c>
      <c r="DK238" s="3">
        <v>0</v>
      </c>
      <c r="DL238" s="3">
        <v>0</v>
      </c>
      <c r="DM238" s="3">
        <v>0</v>
      </c>
      <c r="DN238" s="3">
        <v>0</v>
      </c>
      <c r="DO238" s="3">
        <v>0</v>
      </c>
      <c r="DP238" s="3">
        <v>0</v>
      </c>
      <c r="DQ238" s="3">
        <v>0</v>
      </c>
      <c r="DR238" s="3">
        <v>1049480.1100000001</v>
      </c>
      <c r="DS238" s="3">
        <v>24158.5</v>
      </c>
      <c r="DT238" s="3">
        <v>0</v>
      </c>
      <c r="DU238" s="3">
        <v>0</v>
      </c>
      <c r="DV238" s="3">
        <v>0</v>
      </c>
      <c r="DW238" s="3">
        <v>0</v>
      </c>
      <c r="DX238" s="3">
        <v>0</v>
      </c>
      <c r="DY238" s="3" t="s">
        <v>140</v>
      </c>
      <c r="DZ238" s="3">
        <v>0</v>
      </c>
      <c r="EA238" s="3" t="s">
        <v>141</v>
      </c>
    </row>
    <row r="239" spans="1:131" ht="13.5" customHeight="1" x14ac:dyDescent="0.25">
      <c r="A239" s="4" t="s">
        <v>609</v>
      </c>
      <c r="B239" s="3" t="s">
        <v>674</v>
      </c>
      <c r="C239" s="3" t="s">
        <v>411</v>
      </c>
      <c r="D239" s="3" t="s">
        <v>927</v>
      </c>
      <c r="E239" s="3" t="s">
        <v>415</v>
      </c>
      <c r="F239" s="3" t="s">
        <v>132</v>
      </c>
      <c r="G239" s="3">
        <v>105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37</v>
      </c>
      <c r="O239" s="3">
        <v>0</v>
      </c>
      <c r="P239" s="3">
        <v>0</v>
      </c>
      <c r="Q239" s="3">
        <v>142</v>
      </c>
      <c r="R239" s="3">
        <v>0</v>
      </c>
      <c r="S239" s="3">
        <v>142</v>
      </c>
      <c r="T239" s="3">
        <v>7800</v>
      </c>
      <c r="U239" s="3">
        <v>12.7</v>
      </c>
      <c r="V239" s="3">
        <v>38633.4</v>
      </c>
      <c r="W239" s="3">
        <v>4768.1000000000004</v>
      </c>
      <c r="X239" s="3">
        <v>2896.8</v>
      </c>
      <c r="Y239" s="3">
        <v>2130</v>
      </c>
      <c r="Z239" s="3">
        <v>821275.8</v>
      </c>
      <c r="AA239" s="3">
        <v>1021545.8</v>
      </c>
      <c r="AB239" s="3">
        <v>1021545.8</v>
      </c>
      <c r="AC239" s="6">
        <v>1</v>
      </c>
      <c r="AD239" s="3">
        <v>1021545.8</v>
      </c>
      <c r="AE239" s="3">
        <v>1021545.8</v>
      </c>
      <c r="AF239" s="3">
        <v>408947.79</v>
      </c>
      <c r="AG239" s="3">
        <v>0</v>
      </c>
      <c r="AH239" s="3">
        <v>21619.5</v>
      </c>
      <c r="AI239" s="3">
        <v>7206.5</v>
      </c>
      <c r="AJ239" s="3">
        <v>93019.76</v>
      </c>
      <c r="AK239" s="3">
        <v>0</v>
      </c>
      <c r="AL239" s="3">
        <v>89492.5</v>
      </c>
      <c r="AM239" s="3">
        <v>138928.98000000001</v>
      </c>
      <c r="AN239" s="3">
        <v>106058.73</v>
      </c>
      <c r="AO239" s="3">
        <v>0</v>
      </c>
      <c r="AP239" s="8">
        <v>1</v>
      </c>
      <c r="AQ239" s="8">
        <v>0</v>
      </c>
      <c r="AR239" s="3">
        <v>200270</v>
      </c>
      <c r="AS239" s="3">
        <v>0</v>
      </c>
      <c r="AT239" s="3">
        <v>2673521</v>
      </c>
      <c r="AU239" s="3">
        <v>3503</v>
      </c>
      <c r="AV239" s="3">
        <v>0</v>
      </c>
      <c r="AW239" s="3">
        <v>0</v>
      </c>
      <c r="AX239" s="10">
        <v>39.659999999999997</v>
      </c>
      <c r="AY239" s="10">
        <v>0</v>
      </c>
      <c r="AZ239" s="10">
        <v>74.91</v>
      </c>
      <c r="BA239" s="3">
        <v>2674</v>
      </c>
      <c r="BB239" s="3">
        <v>114.57</v>
      </c>
      <c r="BC239" s="3">
        <v>15.2</v>
      </c>
      <c r="BD239" s="3">
        <v>8.8800000000000008</v>
      </c>
      <c r="BE239" s="3">
        <v>0</v>
      </c>
      <c r="BF239" s="3">
        <v>0</v>
      </c>
      <c r="BG239" s="3">
        <v>0</v>
      </c>
      <c r="BH239" s="3">
        <v>0</v>
      </c>
      <c r="BI239" s="3">
        <v>8.23</v>
      </c>
      <c r="BJ239" s="3">
        <v>0</v>
      </c>
      <c r="BK239" s="3">
        <v>12.44</v>
      </c>
      <c r="BL239" s="3">
        <v>3.74</v>
      </c>
      <c r="BM239" s="3">
        <v>110000</v>
      </c>
      <c r="BN239" s="3">
        <v>252451.91</v>
      </c>
      <c r="BO239" s="3">
        <v>0</v>
      </c>
      <c r="BP239" s="3">
        <v>170000</v>
      </c>
      <c r="BQ239" s="3">
        <v>0</v>
      </c>
      <c r="BR239" s="3">
        <v>0</v>
      </c>
      <c r="BS239" s="3">
        <v>48289.15</v>
      </c>
      <c r="BT239" s="3">
        <v>73551.89</v>
      </c>
      <c r="BU239" s="3">
        <v>45110.06</v>
      </c>
      <c r="BV239" s="3">
        <v>33543.5</v>
      </c>
      <c r="BW239" s="3">
        <v>0</v>
      </c>
      <c r="BX239" s="3">
        <v>4603.79</v>
      </c>
      <c r="BY239" s="3">
        <v>228704.84</v>
      </c>
      <c r="BZ239" s="3">
        <v>0</v>
      </c>
      <c r="CA239" s="3">
        <v>0</v>
      </c>
      <c r="CB239" s="3">
        <v>0</v>
      </c>
      <c r="CC239" s="3">
        <v>0</v>
      </c>
      <c r="CD239" s="3">
        <v>25333.53</v>
      </c>
      <c r="CE239" s="3">
        <v>73551.89</v>
      </c>
      <c r="CF239" s="3">
        <v>11856.69</v>
      </c>
      <c r="CG239" s="3">
        <v>10024.23</v>
      </c>
      <c r="CH239" s="3">
        <v>5974.55</v>
      </c>
      <c r="CI239" s="3">
        <v>0</v>
      </c>
      <c r="CJ239" s="3">
        <v>0</v>
      </c>
      <c r="CK239" s="3">
        <v>0</v>
      </c>
      <c r="CL239" s="3">
        <v>0</v>
      </c>
      <c r="CM239" s="3">
        <v>0</v>
      </c>
      <c r="CN239" s="3">
        <v>0</v>
      </c>
      <c r="CO239" s="3">
        <v>0</v>
      </c>
      <c r="CP239" s="3">
        <v>0</v>
      </c>
      <c r="CQ239" s="3">
        <v>13519.27</v>
      </c>
      <c r="CR239" s="3">
        <v>306328.73</v>
      </c>
      <c r="CS239" s="3">
        <v>40643.82</v>
      </c>
      <c r="CT239" s="3">
        <v>23747.07</v>
      </c>
      <c r="CU239" s="3">
        <v>0</v>
      </c>
      <c r="CV239" s="3">
        <v>0</v>
      </c>
      <c r="CW239" s="3">
        <v>0</v>
      </c>
      <c r="CX239" s="3">
        <v>22000</v>
      </c>
      <c r="CY239" s="3">
        <v>0</v>
      </c>
      <c r="CZ239" s="3">
        <v>33253.370000000003</v>
      </c>
      <c r="DA239" s="3">
        <v>10000</v>
      </c>
      <c r="DB239" s="3">
        <v>22000</v>
      </c>
      <c r="DC239" s="3">
        <v>0</v>
      </c>
      <c r="DD239" s="3">
        <v>0</v>
      </c>
      <c r="DE239" s="3">
        <v>0</v>
      </c>
      <c r="DF239" s="3">
        <v>29388.92</v>
      </c>
      <c r="DG239" s="3">
        <v>170000</v>
      </c>
      <c r="DH239" s="3">
        <v>0</v>
      </c>
      <c r="DI239" s="3">
        <v>0</v>
      </c>
      <c r="DJ239" s="3">
        <v>0</v>
      </c>
      <c r="DK239" s="3">
        <v>0</v>
      </c>
      <c r="DL239" s="3">
        <v>0</v>
      </c>
      <c r="DM239" s="3">
        <v>0</v>
      </c>
      <c r="DN239" s="3">
        <v>0</v>
      </c>
      <c r="DO239" s="3">
        <v>0</v>
      </c>
      <c r="DP239" s="3">
        <v>0</v>
      </c>
      <c r="DQ239" s="3">
        <v>0</v>
      </c>
      <c r="DR239" s="3">
        <v>625724.56999999995</v>
      </c>
      <c r="DS239" s="3">
        <v>29388.92</v>
      </c>
      <c r="DT239" s="3">
        <v>0</v>
      </c>
      <c r="DU239" s="3">
        <v>0</v>
      </c>
      <c r="DV239" s="3">
        <v>0</v>
      </c>
      <c r="DW239" s="3">
        <v>0</v>
      </c>
      <c r="DX239" s="3">
        <v>0</v>
      </c>
      <c r="DY239" s="3" t="s">
        <v>133</v>
      </c>
      <c r="DZ239" s="3" t="s">
        <v>134</v>
      </c>
      <c r="EA239" s="3" t="s">
        <v>137</v>
      </c>
    </row>
    <row r="240" spans="1:131" ht="13.5" customHeight="1" x14ac:dyDescent="0.25">
      <c r="A240" s="4" t="s">
        <v>609</v>
      </c>
      <c r="B240" s="3" t="s">
        <v>674</v>
      </c>
      <c r="C240" s="3" t="s">
        <v>411</v>
      </c>
      <c r="D240" s="3" t="s">
        <v>928</v>
      </c>
      <c r="E240" s="3" t="s">
        <v>416</v>
      </c>
      <c r="F240" s="3" t="s">
        <v>139</v>
      </c>
      <c r="G240" s="3">
        <v>0</v>
      </c>
      <c r="H240" s="3">
        <v>0</v>
      </c>
      <c r="I240" s="3">
        <v>0</v>
      </c>
      <c r="J240" s="3">
        <v>0</v>
      </c>
      <c r="K240" s="3">
        <v>58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58</v>
      </c>
      <c r="S240" s="3">
        <v>58</v>
      </c>
      <c r="T240" s="3">
        <v>1800</v>
      </c>
      <c r="U240" s="3">
        <v>8.4849999999999994</v>
      </c>
      <c r="V240" s="3">
        <v>25811.37</v>
      </c>
      <c r="W240" s="3">
        <v>3491.41</v>
      </c>
      <c r="X240" s="3">
        <v>1183.2</v>
      </c>
      <c r="Y240" s="3">
        <v>870</v>
      </c>
      <c r="Z240" s="3">
        <v>586629.68000000005</v>
      </c>
      <c r="AA240" s="3">
        <v>728169.98</v>
      </c>
      <c r="AB240" s="3">
        <v>755842.11</v>
      </c>
      <c r="AC240" s="6">
        <v>1.038</v>
      </c>
      <c r="AD240" s="3">
        <v>755842.11</v>
      </c>
      <c r="AE240" s="3">
        <v>755842.11</v>
      </c>
      <c r="AF240" s="3">
        <v>302731.42</v>
      </c>
      <c r="AG240" s="3">
        <v>0</v>
      </c>
      <c r="AH240" s="3">
        <v>7612.5</v>
      </c>
      <c r="AI240" s="3">
        <v>2537.5</v>
      </c>
      <c r="AJ240" s="3">
        <v>73891.03</v>
      </c>
      <c r="AK240" s="3">
        <v>0</v>
      </c>
      <c r="AL240" s="3">
        <v>62976.03</v>
      </c>
      <c r="AM240" s="3">
        <v>117862.05</v>
      </c>
      <c r="AN240" s="3">
        <v>0</v>
      </c>
      <c r="AO240" s="3">
        <v>62291.7</v>
      </c>
      <c r="AP240" s="8">
        <v>0</v>
      </c>
      <c r="AQ240" s="8">
        <v>1</v>
      </c>
      <c r="AR240" s="3">
        <v>169212.43</v>
      </c>
      <c r="AS240" s="3">
        <v>0</v>
      </c>
      <c r="AT240" s="3">
        <v>3393754</v>
      </c>
      <c r="AU240" s="3">
        <v>0</v>
      </c>
      <c r="AV240" s="3">
        <v>6423</v>
      </c>
      <c r="AW240" s="3">
        <v>0</v>
      </c>
      <c r="AX240" s="10">
        <v>0</v>
      </c>
      <c r="AY240" s="10">
        <v>18.350000000000001</v>
      </c>
      <c r="AZ240" s="10">
        <v>49.86</v>
      </c>
      <c r="BA240" s="3">
        <v>3394</v>
      </c>
      <c r="BB240" s="3">
        <v>68.209999999999994</v>
      </c>
      <c r="BC240" s="3">
        <v>12.2</v>
      </c>
      <c r="BD240" s="3">
        <v>8.67</v>
      </c>
      <c r="BE240" s="3">
        <v>0</v>
      </c>
      <c r="BF240" s="3">
        <v>0</v>
      </c>
      <c r="BG240" s="3">
        <v>1.37</v>
      </c>
      <c r="BH240" s="3">
        <v>0</v>
      </c>
      <c r="BI240" s="3">
        <v>9.43</v>
      </c>
      <c r="BJ240" s="3">
        <v>0</v>
      </c>
      <c r="BK240" s="3">
        <v>1.25</v>
      </c>
      <c r="BL240" s="3">
        <v>2.95</v>
      </c>
      <c r="BM240" s="3">
        <v>110000</v>
      </c>
      <c r="BN240" s="3">
        <v>262901.84000000003</v>
      </c>
      <c r="BO240" s="3">
        <v>0</v>
      </c>
      <c r="BP240" s="3">
        <v>140000</v>
      </c>
      <c r="BQ240" s="3">
        <v>5000</v>
      </c>
      <c r="BR240" s="3">
        <v>0</v>
      </c>
      <c r="BS240" s="3">
        <v>71977.73</v>
      </c>
      <c r="BT240" s="3">
        <v>16221.94</v>
      </c>
      <c r="BU240" s="3">
        <v>15835.06</v>
      </c>
      <c r="BV240" s="3">
        <v>80362.11</v>
      </c>
      <c r="BW240" s="3">
        <v>0</v>
      </c>
      <c r="BX240" s="3">
        <v>4308.28</v>
      </c>
      <c r="BY240" s="3">
        <v>233476.34</v>
      </c>
      <c r="BZ240" s="3">
        <v>0</v>
      </c>
      <c r="CA240" s="3">
        <v>0</v>
      </c>
      <c r="CB240" s="3">
        <v>341.42</v>
      </c>
      <c r="CC240" s="3">
        <v>0</v>
      </c>
      <c r="CD240" s="3">
        <v>39295.14</v>
      </c>
      <c r="CE240" s="3">
        <v>16221.94</v>
      </c>
      <c r="CF240" s="3">
        <v>11601.48</v>
      </c>
      <c r="CG240" s="3">
        <v>55774.61</v>
      </c>
      <c r="CH240" s="3">
        <v>5520.88</v>
      </c>
      <c r="CI240" s="3">
        <v>0</v>
      </c>
      <c r="CJ240" s="3">
        <v>0</v>
      </c>
      <c r="CK240" s="3">
        <v>0</v>
      </c>
      <c r="CL240" s="3">
        <v>0</v>
      </c>
      <c r="CM240" s="3">
        <v>0</v>
      </c>
      <c r="CN240" s="3">
        <v>0</v>
      </c>
      <c r="CO240" s="3">
        <v>0</v>
      </c>
      <c r="CP240" s="3">
        <v>0</v>
      </c>
      <c r="CQ240" s="3">
        <v>14587.5</v>
      </c>
      <c r="CR240" s="3">
        <v>231504.13</v>
      </c>
      <c r="CS240" s="3">
        <v>41393</v>
      </c>
      <c r="CT240" s="3">
        <v>29425.5</v>
      </c>
      <c r="CU240" s="3">
        <v>0</v>
      </c>
      <c r="CV240" s="3">
        <v>4658.58</v>
      </c>
      <c r="CW240" s="3">
        <v>0</v>
      </c>
      <c r="CX240" s="3">
        <v>32000</v>
      </c>
      <c r="CY240" s="3">
        <v>0</v>
      </c>
      <c r="CZ240" s="3">
        <v>4233.58</v>
      </c>
      <c r="DA240" s="3">
        <v>10000</v>
      </c>
      <c r="DB240" s="3">
        <v>22000</v>
      </c>
      <c r="DC240" s="3">
        <v>26561.3</v>
      </c>
      <c r="DD240" s="3">
        <v>0</v>
      </c>
      <c r="DE240" s="3">
        <v>0</v>
      </c>
      <c r="DF240" s="3">
        <v>29388.92</v>
      </c>
      <c r="DG240" s="3">
        <v>140000</v>
      </c>
      <c r="DH240" s="3">
        <v>0</v>
      </c>
      <c r="DI240" s="3">
        <v>0</v>
      </c>
      <c r="DJ240" s="3">
        <v>0</v>
      </c>
      <c r="DK240" s="3">
        <v>0</v>
      </c>
      <c r="DL240" s="3">
        <v>0</v>
      </c>
      <c r="DM240" s="3">
        <v>0</v>
      </c>
      <c r="DN240" s="3">
        <v>0</v>
      </c>
      <c r="DO240" s="3">
        <v>0</v>
      </c>
      <c r="DP240" s="3">
        <v>0</v>
      </c>
      <c r="DQ240" s="3">
        <v>0</v>
      </c>
      <c r="DR240" s="3">
        <v>461361.95</v>
      </c>
      <c r="DS240" s="3">
        <v>29388.92</v>
      </c>
      <c r="DT240" s="3">
        <v>0</v>
      </c>
      <c r="DU240" s="3">
        <v>0</v>
      </c>
      <c r="DV240" s="3">
        <v>0</v>
      </c>
      <c r="DW240" s="3">
        <v>0</v>
      </c>
      <c r="DX240" s="3">
        <v>0</v>
      </c>
      <c r="DY240" s="3" t="s">
        <v>140</v>
      </c>
      <c r="DZ240" s="3">
        <v>0</v>
      </c>
      <c r="EA240" s="3" t="s">
        <v>141</v>
      </c>
    </row>
    <row r="241" spans="1:131" ht="13.5" customHeight="1" x14ac:dyDescent="0.25">
      <c r="A241" s="4" t="s">
        <v>609</v>
      </c>
      <c r="B241" s="3" t="s">
        <v>674</v>
      </c>
      <c r="C241" s="3" t="s">
        <v>411</v>
      </c>
      <c r="D241" s="3" t="s">
        <v>929</v>
      </c>
      <c r="E241" s="3" t="s">
        <v>417</v>
      </c>
      <c r="F241" s="3" t="s">
        <v>132</v>
      </c>
      <c r="G241" s="3">
        <v>16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16</v>
      </c>
      <c r="R241" s="3">
        <v>0</v>
      </c>
      <c r="S241" s="3">
        <v>16</v>
      </c>
      <c r="T241" s="3">
        <v>0</v>
      </c>
      <c r="U241" s="3">
        <v>2</v>
      </c>
      <c r="V241" s="3">
        <v>6084</v>
      </c>
      <c r="W241" s="3">
        <v>1167.74</v>
      </c>
      <c r="X241" s="3">
        <v>326.39999999999998</v>
      </c>
      <c r="Y241" s="3">
        <v>240</v>
      </c>
      <c r="Z241" s="3">
        <v>110426.94</v>
      </c>
      <c r="AA241" s="3">
        <v>136282.14000000001</v>
      </c>
      <c r="AB241" s="3">
        <v>115764.7</v>
      </c>
      <c r="AC241" s="6">
        <v>0.84940000000000004</v>
      </c>
      <c r="AD241" s="3">
        <v>115764.7</v>
      </c>
      <c r="AE241" s="3">
        <v>136282.14000000001</v>
      </c>
      <c r="AF241" s="3">
        <v>55245.62</v>
      </c>
      <c r="AG241" s="3">
        <v>0</v>
      </c>
      <c r="AH241" s="3">
        <v>2436</v>
      </c>
      <c r="AI241" s="3">
        <v>812</v>
      </c>
      <c r="AJ241" s="3">
        <v>11576.47</v>
      </c>
      <c r="AK241" s="3">
        <v>126.51</v>
      </c>
      <c r="AL241" s="3">
        <v>5796.7</v>
      </c>
      <c r="AM241" s="3">
        <v>23019.64</v>
      </c>
      <c r="AN241" s="3">
        <v>10494.54</v>
      </c>
      <c r="AO241" s="3">
        <v>0</v>
      </c>
      <c r="AP241" s="8">
        <v>1</v>
      </c>
      <c r="AQ241" s="8">
        <v>0</v>
      </c>
      <c r="AR241" s="3">
        <v>5337.76</v>
      </c>
      <c r="AS241" s="3">
        <v>0</v>
      </c>
      <c r="AT241" s="3">
        <v>242504</v>
      </c>
      <c r="AU241" s="3">
        <v>532</v>
      </c>
      <c r="AV241" s="3">
        <v>0</v>
      </c>
      <c r="AW241" s="3">
        <v>0</v>
      </c>
      <c r="AX241" s="10">
        <v>43.27</v>
      </c>
      <c r="AY241" s="10">
        <v>0</v>
      </c>
      <c r="AZ241" s="10">
        <v>22.01</v>
      </c>
      <c r="BA241" s="3">
        <v>243</v>
      </c>
      <c r="BB241" s="3">
        <v>65.28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0</v>
      </c>
      <c r="BJ241" s="3">
        <v>0</v>
      </c>
      <c r="BK241" s="3">
        <v>0</v>
      </c>
      <c r="BL241" s="3">
        <v>0</v>
      </c>
      <c r="BM241" s="3">
        <v>0</v>
      </c>
      <c r="BN241" s="3">
        <v>0</v>
      </c>
      <c r="BO241" s="3">
        <v>0</v>
      </c>
      <c r="BP241" s="3">
        <v>13000</v>
      </c>
      <c r="BQ241" s="3">
        <v>0</v>
      </c>
      <c r="BR241" s="3">
        <v>0</v>
      </c>
      <c r="BS241" s="3">
        <v>1967.92</v>
      </c>
      <c r="BT241" s="3">
        <v>9756.1299999999992</v>
      </c>
      <c r="BU241" s="3">
        <v>0</v>
      </c>
      <c r="BV241" s="3">
        <v>0</v>
      </c>
      <c r="BW241" s="3">
        <v>5616.3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0</v>
      </c>
      <c r="CD241" s="3">
        <v>1839.43</v>
      </c>
      <c r="CE241" s="3">
        <v>9756.1299999999992</v>
      </c>
      <c r="CF241" s="3">
        <v>0</v>
      </c>
      <c r="CG241" s="3">
        <v>0</v>
      </c>
      <c r="CH241" s="3">
        <v>0</v>
      </c>
      <c r="CI241" s="3">
        <v>0</v>
      </c>
      <c r="CJ241" s="3">
        <v>0</v>
      </c>
      <c r="CK241" s="3">
        <v>0</v>
      </c>
      <c r="CL241" s="3">
        <v>0</v>
      </c>
      <c r="CM241" s="3">
        <v>0</v>
      </c>
      <c r="CN241" s="3">
        <v>0</v>
      </c>
      <c r="CO241" s="3">
        <v>0</v>
      </c>
      <c r="CP241" s="3">
        <v>0</v>
      </c>
      <c r="CQ241" s="3">
        <v>0</v>
      </c>
      <c r="CR241" s="3">
        <v>15832.3</v>
      </c>
      <c r="CS241" s="3">
        <v>0</v>
      </c>
      <c r="CT241" s="3">
        <v>0</v>
      </c>
      <c r="CU241" s="3">
        <v>0</v>
      </c>
      <c r="CV241" s="3">
        <v>0</v>
      </c>
      <c r="CW241" s="3">
        <v>0</v>
      </c>
      <c r="CX241" s="3">
        <v>0</v>
      </c>
      <c r="CY241" s="3">
        <v>0</v>
      </c>
      <c r="CZ241" s="3">
        <v>0</v>
      </c>
      <c r="DA241" s="3">
        <v>0</v>
      </c>
      <c r="DB241" s="3">
        <v>0</v>
      </c>
      <c r="DC241" s="3">
        <v>0</v>
      </c>
      <c r="DD241" s="3">
        <v>0</v>
      </c>
      <c r="DE241" s="3">
        <v>0</v>
      </c>
      <c r="DF241" s="3">
        <v>0</v>
      </c>
      <c r="DG241" s="3">
        <v>13000</v>
      </c>
      <c r="DH241" s="3">
        <v>0</v>
      </c>
      <c r="DI241" s="3">
        <v>0</v>
      </c>
      <c r="DJ241" s="3">
        <v>0</v>
      </c>
      <c r="DK241" s="3">
        <v>0</v>
      </c>
      <c r="DL241" s="3">
        <v>0</v>
      </c>
      <c r="DM241" s="3">
        <v>0</v>
      </c>
      <c r="DN241" s="3">
        <v>0</v>
      </c>
      <c r="DO241" s="3">
        <v>0</v>
      </c>
      <c r="DP241" s="3">
        <v>0</v>
      </c>
      <c r="DQ241" s="3">
        <v>0</v>
      </c>
      <c r="DR241" s="3">
        <v>88519.4</v>
      </c>
      <c r="DS241" s="3">
        <v>0</v>
      </c>
      <c r="DT241" s="3">
        <v>0</v>
      </c>
      <c r="DU241" s="3">
        <v>0</v>
      </c>
      <c r="DV241" s="3">
        <v>0</v>
      </c>
      <c r="DW241" s="3">
        <v>0</v>
      </c>
      <c r="DX241" s="3">
        <v>0</v>
      </c>
      <c r="DY241" s="3" t="s">
        <v>133</v>
      </c>
      <c r="DZ241" s="3" t="s">
        <v>134</v>
      </c>
      <c r="EA241" s="3" t="s">
        <v>135</v>
      </c>
    </row>
    <row r="242" spans="1:131" ht="13.5" customHeight="1" x14ac:dyDescent="0.25">
      <c r="A242" s="4" t="s">
        <v>609</v>
      </c>
      <c r="B242" s="3" t="s">
        <v>675</v>
      </c>
      <c r="C242" s="3" t="s">
        <v>418</v>
      </c>
      <c r="D242" s="3" t="s">
        <v>930</v>
      </c>
      <c r="E242" s="3" t="s">
        <v>419</v>
      </c>
      <c r="F242" s="3" t="s">
        <v>132</v>
      </c>
      <c r="G242" s="3">
        <v>6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6</v>
      </c>
      <c r="R242" s="3">
        <v>0</v>
      </c>
      <c r="S242" s="3">
        <v>6</v>
      </c>
      <c r="T242" s="3">
        <v>0</v>
      </c>
      <c r="U242" s="3">
        <v>1</v>
      </c>
      <c r="V242" s="3">
        <v>3042</v>
      </c>
      <c r="W242" s="3">
        <v>0</v>
      </c>
      <c r="X242" s="3">
        <v>122.4</v>
      </c>
      <c r="Y242" s="3">
        <v>90</v>
      </c>
      <c r="Z242" s="3">
        <v>61737.5</v>
      </c>
      <c r="AA242" s="3">
        <v>76434.399999999994</v>
      </c>
      <c r="AB242" s="3">
        <v>67378.23</v>
      </c>
      <c r="AC242" s="6">
        <v>0.88149999999999995</v>
      </c>
      <c r="AD242" s="3">
        <v>67378.23</v>
      </c>
      <c r="AE242" s="3">
        <v>76434.399999999994</v>
      </c>
      <c r="AF242" s="3">
        <v>31894.79</v>
      </c>
      <c r="AG242" s="3">
        <v>0</v>
      </c>
      <c r="AH242" s="3">
        <v>913.5</v>
      </c>
      <c r="AI242" s="3">
        <v>304.5</v>
      </c>
      <c r="AJ242" s="3">
        <v>10000</v>
      </c>
      <c r="AK242" s="3">
        <v>0</v>
      </c>
      <c r="AL242" s="3">
        <v>7318.04</v>
      </c>
      <c r="AM242" s="3">
        <v>0</v>
      </c>
      <c r="AN242" s="3">
        <v>11321.59</v>
      </c>
      <c r="AO242" s="3">
        <v>0</v>
      </c>
      <c r="AP242" s="8">
        <v>1</v>
      </c>
      <c r="AQ242" s="8">
        <v>0</v>
      </c>
      <c r="AR242" s="3">
        <v>5640.73</v>
      </c>
      <c r="AS242" s="3">
        <v>0</v>
      </c>
      <c r="AT242" s="3">
        <v>972108</v>
      </c>
      <c r="AU242" s="3">
        <v>0</v>
      </c>
      <c r="AV242" s="3">
        <v>0</v>
      </c>
      <c r="AW242" s="3">
        <v>0</v>
      </c>
      <c r="AX242" s="10">
        <v>11.65</v>
      </c>
      <c r="AY242" s="10">
        <v>0</v>
      </c>
      <c r="AZ242" s="10">
        <v>5.8</v>
      </c>
      <c r="BA242" s="3">
        <v>972</v>
      </c>
      <c r="BB242" s="3">
        <v>17.45</v>
      </c>
      <c r="BC242" s="3">
        <v>1.85</v>
      </c>
      <c r="BD242" s="3">
        <v>0</v>
      </c>
      <c r="BE242" s="3">
        <v>0</v>
      </c>
      <c r="BF242" s="3">
        <v>0</v>
      </c>
      <c r="BG242" s="3">
        <v>0</v>
      </c>
      <c r="BH242" s="3">
        <v>0</v>
      </c>
      <c r="BI242" s="3">
        <v>0</v>
      </c>
      <c r="BJ242" s="3">
        <v>0</v>
      </c>
      <c r="BK242" s="3">
        <v>0</v>
      </c>
      <c r="BL242" s="3">
        <v>0</v>
      </c>
      <c r="BM242" s="3">
        <v>7539</v>
      </c>
      <c r="BN242" s="3">
        <v>0</v>
      </c>
      <c r="BO242" s="3">
        <v>0</v>
      </c>
      <c r="BP242" s="3">
        <v>7550</v>
      </c>
      <c r="BQ242" s="3">
        <v>0</v>
      </c>
      <c r="BR242" s="3">
        <v>0</v>
      </c>
      <c r="BS242" s="3">
        <v>71.84</v>
      </c>
      <c r="BT242" s="3">
        <v>921.68</v>
      </c>
      <c r="BU242" s="3">
        <v>0</v>
      </c>
      <c r="BV242" s="3">
        <v>0</v>
      </c>
      <c r="BW242" s="3">
        <v>7035.18</v>
      </c>
      <c r="BX242" s="3">
        <v>5078.7299999999996</v>
      </c>
      <c r="BY242" s="3">
        <v>0</v>
      </c>
      <c r="BZ242" s="3">
        <v>0</v>
      </c>
      <c r="CA242" s="3">
        <v>659.05</v>
      </c>
      <c r="CB242" s="3">
        <v>0</v>
      </c>
      <c r="CC242" s="3">
        <v>0</v>
      </c>
      <c r="CD242" s="3">
        <v>0</v>
      </c>
      <c r="CE242" s="3">
        <v>921.68</v>
      </c>
      <c r="CF242" s="3">
        <v>0</v>
      </c>
      <c r="CG242" s="3">
        <v>0</v>
      </c>
      <c r="CH242" s="3">
        <v>565.39</v>
      </c>
      <c r="CI242" s="3">
        <v>0</v>
      </c>
      <c r="CJ242" s="3">
        <v>0</v>
      </c>
      <c r="CK242" s="3">
        <v>0</v>
      </c>
      <c r="CL242" s="3">
        <v>0</v>
      </c>
      <c r="CM242" s="3">
        <v>0</v>
      </c>
      <c r="CN242" s="3">
        <v>0</v>
      </c>
      <c r="CO242" s="3">
        <v>0</v>
      </c>
      <c r="CP242" s="3">
        <v>0</v>
      </c>
      <c r="CQ242" s="3">
        <v>0</v>
      </c>
      <c r="CR242" s="3">
        <v>16962.32</v>
      </c>
      <c r="CS242" s="3">
        <v>1793.88</v>
      </c>
      <c r="CT242" s="3">
        <v>0</v>
      </c>
      <c r="CU242" s="3">
        <v>0</v>
      </c>
      <c r="CV242" s="3">
        <v>0</v>
      </c>
      <c r="CW242" s="3">
        <v>0</v>
      </c>
      <c r="CX242" s="3">
        <v>0</v>
      </c>
      <c r="CY242" s="3">
        <v>0</v>
      </c>
      <c r="CZ242" s="3">
        <v>0</v>
      </c>
      <c r="DA242" s="3">
        <v>0</v>
      </c>
      <c r="DB242" s="3">
        <v>1100</v>
      </c>
      <c r="DC242" s="3">
        <v>650</v>
      </c>
      <c r="DD242" s="3">
        <v>0</v>
      </c>
      <c r="DE242" s="3">
        <v>0</v>
      </c>
      <c r="DF242" s="3">
        <v>50.5</v>
      </c>
      <c r="DG242" s="3">
        <v>6890.95</v>
      </c>
      <c r="DH242" s="3">
        <v>0</v>
      </c>
      <c r="DI242" s="3">
        <v>0</v>
      </c>
      <c r="DJ242" s="3">
        <v>0</v>
      </c>
      <c r="DK242" s="3">
        <v>0</v>
      </c>
      <c r="DL242" s="3">
        <v>0</v>
      </c>
      <c r="DM242" s="3">
        <v>0</v>
      </c>
      <c r="DN242" s="3">
        <v>0</v>
      </c>
      <c r="DO242" s="3">
        <v>0</v>
      </c>
      <c r="DP242" s="3">
        <v>0</v>
      </c>
      <c r="DQ242" s="3">
        <v>0</v>
      </c>
      <c r="DR242" s="3">
        <v>36062.69</v>
      </c>
      <c r="DS242" s="3">
        <v>50.5</v>
      </c>
      <c r="DT242" s="3">
        <v>0</v>
      </c>
      <c r="DU242" s="3">
        <v>0</v>
      </c>
      <c r="DV242" s="3">
        <v>0</v>
      </c>
      <c r="DW242" s="3">
        <v>0</v>
      </c>
      <c r="DX242" s="3">
        <v>0</v>
      </c>
      <c r="DY242" s="3" t="s">
        <v>133</v>
      </c>
      <c r="DZ242" s="3" t="s">
        <v>134</v>
      </c>
      <c r="EA242" s="3" t="s">
        <v>135</v>
      </c>
    </row>
    <row r="243" spans="1:131" ht="13.5" customHeight="1" x14ac:dyDescent="0.25">
      <c r="A243" s="4" t="s">
        <v>609</v>
      </c>
      <c r="B243" s="3" t="s">
        <v>675</v>
      </c>
      <c r="C243" s="3" t="s">
        <v>418</v>
      </c>
      <c r="D243" s="3" t="s">
        <v>931</v>
      </c>
      <c r="E243" s="3" t="s">
        <v>420</v>
      </c>
      <c r="F243" s="3" t="s">
        <v>132</v>
      </c>
      <c r="G243" s="3">
        <v>103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52</v>
      </c>
      <c r="O243" s="3">
        <v>0</v>
      </c>
      <c r="P243" s="3">
        <v>0</v>
      </c>
      <c r="Q243" s="3">
        <v>155</v>
      </c>
      <c r="R243" s="3">
        <v>0</v>
      </c>
      <c r="S243" s="3">
        <v>155</v>
      </c>
      <c r="T243" s="3">
        <v>2400</v>
      </c>
      <c r="U243" s="3">
        <v>14.8</v>
      </c>
      <c r="V243" s="3">
        <v>45021.599999999999</v>
      </c>
      <c r="W243" s="3">
        <v>4327.12</v>
      </c>
      <c r="X243" s="3">
        <v>3162</v>
      </c>
      <c r="Y243" s="3">
        <v>2325</v>
      </c>
      <c r="Z243" s="3">
        <v>895106.94</v>
      </c>
      <c r="AA243" s="3">
        <v>1113805.3700000001</v>
      </c>
      <c r="AB243" s="3">
        <v>1266549.33</v>
      </c>
      <c r="AC243" s="6">
        <v>1.1371</v>
      </c>
      <c r="AD243" s="3">
        <v>1249521.4099999999</v>
      </c>
      <c r="AE243" s="3">
        <v>1266549.33</v>
      </c>
      <c r="AF243" s="3">
        <v>449009.89</v>
      </c>
      <c r="AG243" s="3">
        <v>0</v>
      </c>
      <c r="AH243" s="3">
        <v>22408</v>
      </c>
      <c r="AI243" s="3">
        <v>7257.25</v>
      </c>
      <c r="AJ243" s="3">
        <v>118582.78</v>
      </c>
      <c r="AK243" s="3">
        <v>0</v>
      </c>
      <c r="AL243" s="3">
        <v>162185.56</v>
      </c>
      <c r="AM243" s="3">
        <v>35394.449999999997</v>
      </c>
      <c r="AN243" s="3">
        <v>199422.33</v>
      </c>
      <c r="AO243" s="3">
        <v>0</v>
      </c>
      <c r="AP243" s="8">
        <v>1</v>
      </c>
      <c r="AQ243" s="8">
        <v>0</v>
      </c>
      <c r="AR243" s="3">
        <v>340893.38</v>
      </c>
      <c r="AS243" s="3">
        <v>0</v>
      </c>
      <c r="AT243" s="3">
        <v>7691386</v>
      </c>
      <c r="AU243" s="3">
        <v>1365</v>
      </c>
      <c r="AV243" s="3">
        <v>0</v>
      </c>
      <c r="AW243" s="3">
        <v>0</v>
      </c>
      <c r="AX243" s="10">
        <v>25.93</v>
      </c>
      <c r="AY243" s="10">
        <v>0</v>
      </c>
      <c r="AZ243" s="10">
        <v>44.32</v>
      </c>
      <c r="BA243" s="3">
        <v>7691</v>
      </c>
      <c r="BB243" s="3">
        <v>70.25</v>
      </c>
      <c r="BC243" s="3">
        <v>6.27</v>
      </c>
      <c r="BD243" s="3">
        <v>0</v>
      </c>
      <c r="BE243" s="3">
        <v>0</v>
      </c>
      <c r="BF243" s="3">
        <v>0</v>
      </c>
      <c r="BG243" s="3">
        <v>0</v>
      </c>
      <c r="BH243" s="3">
        <v>0</v>
      </c>
      <c r="BI243" s="3">
        <v>1.95</v>
      </c>
      <c r="BJ243" s="3">
        <v>0</v>
      </c>
      <c r="BK243" s="3">
        <v>0</v>
      </c>
      <c r="BL243" s="3">
        <v>0</v>
      </c>
      <c r="BM243" s="3">
        <v>119284.25</v>
      </c>
      <c r="BN243" s="3">
        <v>0</v>
      </c>
      <c r="BO243" s="3">
        <v>0</v>
      </c>
      <c r="BP243" s="3">
        <v>191821.94</v>
      </c>
      <c r="BQ243" s="3">
        <v>0</v>
      </c>
      <c r="BR243" s="3">
        <v>0</v>
      </c>
      <c r="BS243" s="3">
        <v>37803.06</v>
      </c>
      <c r="BT243" s="3">
        <v>69638.75</v>
      </c>
      <c r="BU243" s="3">
        <v>0</v>
      </c>
      <c r="BV243" s="3">
        <v>160597.73000000001</v>
      </c>
      <c r="BW243" s="3">
        <v>0</v>
      </c>
      <c r="BX243" s="3">
        <v>46504.92</v>
      </c>
      <c r="BY243" s="3">
        <v>0</v>
      </c>
      <c r="BZ243" s="3">
        <v>0</v>
      </c>
      <c r="CA243" s="3">
        <v>7485.9</v>
      </c>
      <c r="CB243" s="3">
        <v>0</v>
      </c>
      <c r="CC243" s="3">
        <v>0</v>
      </c>
      <c r="CD243" s="3">
        <v>11761.54</v>
      </c>
      <c r="CE243" s="3">
        <v>67560.740000000005</v>
      </c>
      <c r="CF243" s="3">
        <v>8.6</v>
      </c>
      <c r="CG243" s="3">
        <v>90597.73</v>
      </c>
      <c r="CH243" s="3">
        <v>10102.59</v>
      </c>
      <c r="CI243" s="3">
        <v>0</v>
      </c>
      <c r="CJ243" s="3">
        <v>0</v>
      </c>
      <c r="CK243" s="3">
        <v>0</v>
      </c>
      <c r="CL243" s="3">
        <v>0</v>
      </c>
      <c r="CM243" s="3">
        <v>0</v>
      </c>
      <c r="CN243" s="3">
        <v>10000</v>
      </c>
      <c r="CO243" s="3">
        <v>2078.0100000000002</v>
      </c>
      <c r="CP243" s="3">
        <v>0</v>
      </c>
      <c r="CQ243" s="3">
        <v>70000</v>
      </c>
      <c r="CR243" s="3">
        <v>540315.71</v>
      </c>
      <c r="CS243" s="3">
        <v>48211.48</v>
      </c>
      <c r="CT243" s="3">
        <v>0</v>
      </c>
      <c r="CU243" s="3">
        <v>0</v>
      </c>
      <c r="CV243" s="3">
        <v>0</v>
      </c>
      <c r="CW243" s="3">
        <v>0</v>
      </c>
      <c r="CX243" s="3">
        <v>15000</v>
      </c>
      <c r="CY243" s="3">
        <v>0</v>
      </c>
      <c r="CZ243" s="3">
        <v>0</v>
      </c>
      <c r="DA243" s="3">
        <v>0</v>
      </c>
      <c r="DB243" s="3">
        <v>23856.85</v>
      </c>
      <c r="DC243" s="3">
        <v>38364.39</v>
      </c>
      <c r="DD243" s="3">
        <v>0</v>
      </c>
      <c r="DE243" s="3">
        <v>0</v>
      </c>
      <c r="DF243" s="3">
        <v>7232.63</v>
      </c>
      <c r="DG243" s="3">
        <v>184336.04</v>
      </c>
      <c r="DH243" s="3">
        <v>0</v>
      </c>
      <c r="DI243" s="3">
        <v>0</v>
      </c>
      <c r="DJ243" s="3">
        <v>0</v>
      </c>
      <c r="DK243" s="3">
        <v>0</v>
      </c>
      <c r="DL243" s="3">
        <v>0</v>
      </c>
      <c r="DM243" s="3">
        <v>0</v>
      </c>
      <c r="DN243" s="3">
        <v>0</v>
      </c>
      <c r="DO243" s="3">
        <v>0</v>
      </c>
      <c r="DP243" s="3">
        <v>0</v>
      </c>
      <c r="DQ243" s="3">
        <v>0</v>
      </c>
      <c r="DR243" s="3">
        <v>564048.06000000006</v>
      </c>
      <c r="DS243" s="3">
        <v>7232.63</v>
      </c>
      <c r="DT243" s="3">
        <v>0</v>
      </c>
      <c r="DU243" s="3">
        <v>0</v>
      </c>
      <c r="DV243" s="3">
        <v>0</v>
      </c>
      <c r="DW243" s="3">
        <v>0</v>
      </c>
      <c r="DX243" s="3">
        <v>0</v>
      </c>
      <c r="DY243" s="3" t="s">
        <v>149</v>
      </c>
      <c r="DZ243" s="3">
        <v>0</v>
      </c>
      <c r="EA243" s="3" t="s">
        <v>141</v>
      </c>
    </row>
    <row r="244" spans="1:131" ht="13.5" customHeight="1" x14ac:dyDescent="0.25">
      <c r="A244" s="4" t="s">
        <v>609</v>
      </c>
      <c r="B244" s="3" t="s">
        <v>675</v>
      </c>
      <c r="C244" s="3" t="s">
        <v>418</v>
      </c>
      <c r="D244" s="3" t="s">
        <v>932</v>
      </c>
      <c r="E244" s="3" t="s">
        <v>421</v>
      </c>
      <c r="F244" s="3" t="s">
        <v>139</v>
      </c>
      <c r="G244" s="3">
        <v>0</v>
      </c>
      <c r="H244" s="3">
        <v>0</v>
      </c>
      <c r="I244" s="3">
        <v>0</v>
      </c>
      <c r="J244" s="3">
        <v>0</v>
      </c>
      <c r="K244" s="3">
        <v>116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116</v>
      </c>
      <c r="S244" s="3">
        <v>116</v>
      </c>
      <c r="T244" s="3">
        <v>2000</v>
      </c>
      <c r="U244" s="3">
        <v>12.03</v>
      </c>
      <c r="V244" s="3">
        <v>36595.26</v>
      </c>
      <c r="W244" s="3">
        <v>1997.3</v>
      </c>
      <c r="X244" s="3">
        <v>2366.4</v>
      </c>
      <c r="Y244" s="3">
        <v>1740</v>
      </c>
      <c r="Z244" s="3">
        <v>924426.64</v>
      </c>
      <c r="AA244" s="3">
        <v>1152144.22</v>
      </c>
      <c r="AB244" s="3">
        <v>1213665.5</v>
      </c>
      <c r="AC244" s="6">
        <v>1.0533999999999999</v>
      </c>
      <c r="AD244" s="3">
        <v>1213665.5</v>
      </c>
      <c r="AE244" s="3">
        <v>1213665.5</v>
      </c>
      <c r="AF244" s="3">
        <v>475080.99</v>
      </c>
      <c r="AG244" s="3">
        <v>0</v>
      </c>
      <c r="AH244" s="3">
        <v>19368.63</v>
      </c>
      <c r="AI244" s="3">
        <v>5887</v>
      </c>
      <c r="AJ244" s="3">
        <v>114760.18</v>
      </c>
      <c r="AK244" s="3">
        <v>0</v>
      </c>
      <c r="AL244" s="3">
        <v>145283.71</v>
      </c>
      <c r="AM244" s="3">
        <v>111816.25</v>
      </c>
      <c r="AN244" s="3">
        <v>0</v>
      </c>
      <c r="AO244" s="3">
        <v>151925.82</v>
      </c>
      <c r="AP244" s="8">
        <v>0</v>
      </c>
      <c r="AQ244" s="8">
        <v>1</v>
      </c>
      <c r="AR244" s="3">
        <v>265491.14</v>
      </c>
      <c r="AS244" s="3">
        <v>0</v>
      </c>
      <c r="AT244" s="3">
        <v>9348074</v>
      </c>
      <c r="AU244" s="3">
        <v>0</v>
      </c>
      <c r="AV244" s="3">
        <v>6881</v>
      </c>
      <c r="AW244" s="3">
        <v>0</v>
      </c>
      <c r="AX244" s="10">
        <v>0</v>
      </c>
      <c r="AY244" s="10">
        <v>16.25</v>
      </c>
      <c r="AZ244" s="10">
        <v>28.4</v>
      </c>
      <c r="BA244" s="3">
        <v>9348</v>
      </c>
      <c r="BB244" s="3">
        <v>44.65</v>
      </c>
      <c r="BC244" s="3">
        <v>24.83</v>
      </c>
      <c r="BD244" s="3">
        <v>2.96</v>
      </c>
      <c r="BE244" s="3">
        <v>0</v>
      </c>
      <c r="BF244" s="3">
        <v>0</v>
      </c>
      <c r="BG244" s="3">
        <v>0</v>
      </c>
      <c r="BH244" s="3">
        <v>0</v>
      </c>
      <c r="BI244" s="3">
        <v>0</v>
      </c>
      <c r="BJ244" s="3">
        <v>0</v>
      </c>
      <c r="BK244" s="3">
        <v>0</v>
      </c>
      <c r="BL244" s="3">
        <v>0</v>
      </c>
      <c r="BM244" s="3">
        <v>503253.19</v>
      </c>
      <c r="BN244" s="3">
        <v>355654.63</v>
      </c>
      <c r="BO244" s="3">
        <v>0</v>
      </c>
      <c r="BP244" s="3">
        <v>147476.22</v>
      </c>
      <c r="BQ244" s="3">
        <v>11817.79</v>
      </c>
      <c r="BR244" s="3">
        <v>0</v>
      </c>
      <c r="BS244" s="3">
        <v>42592.639999999999</v>
      </c>
      <c r="BT244" s="3">
        <v>87505.14</v>
      </c>
      <c r="BU244" s="3">
        <v>0</v>
      </c>
      <c r="BV244" s="3">
        <v>180299.2</v>
      </c>
      <c r="BW244" s="3">
        <v>0</v>
      </c>
      <c r="BX244" s="3">
        <v>0</v>
      </c>
      <c r="BY244" s="3">
        <v>327948.63</v>
      </c>
      <c r="BZ244" s="3">
        <v>0</v>
      </c>
      <c r="CA244" s="3">
        <v>13349.35</v>
      </c>
      <c r="CB244" s="3">
        <v>11817.79</v>
      </c>
      <c r="CC244" s="3">
        <v>0</v>
      </c>
      <c r="CD244" s="3">
        <v>15636.77</v>
      </c>
      <c r="CE244" s="3">
        <v>87505.14</v>
      </c>
      <c r="CF244" s="3">
        <v>1454.19</v>
      </c>
      <c r="CG244" s="3">
        <v>110299.2</v>
      </c>
      <c r="CH244" s="3">
        <v>23100.44</v>
      </c>
      <c r="CI244" s="3">
        <v>0</v>
      </c>
      <c r="CJ244" s="3">
        <v>0</v>
      </c>
      <c r="CK244" s="3">
        <v>0</v>
      </c>
      <c r="CL244" s="3">
        <v>0</v>
      </c>
      <c r="CM244" s="3">
        <v>0</v>
      </c>
      <c r="CN244" s="3">
        <v>25880.23</v>
      </c>
      <c r="CO244" s="3">
        <v>0</v>
      </c>
      <c r="CP244" s="3">
        <v>0</v>
      </c>
      <c r="CQ244" s="3">
        <v>70000</v>
      </c>
      <c r="CR244" s="3">
        <v>417416.96000000002</v>
      </c>
      <c r="CS244" s="3">
        <v>232091.29</v>
      </c>
      <c r="CT244" s="3">
        <v>27706</v>
      </c>
      <c r="CU244" s="3">
        <v>0</v>
      </c>
      <c r="CV244" s="3">
        <v>0</v>
      </c>
      <c r="CW244" s="3">
        <v>0</v>
      </c>
      <c r="CX244" s="3">
        <v>0</v>
      </c>
      <c r="CY244" s="3">
        <v>0</v>
      </c>
      <c r="CZ244" s="3">
        <v>0</v>
      </c>
      <c r="DA244" s="3">
        <v>0</v>
      </c>
      <c r="DB244" s="3">
        <v>93566.96</v>
      </c>
      <c r="DC244" s="3">
        <v>29495.24</v>
      </c>
      <c r="DD244" s="3">
        <v>0</v>
      </c>
      <c r="DE244" s="3">
        <v>0</v>
      </c>
      <c r="DF244" s="3">
        <v>124030.73</v>
      </c>
      <c r="DG244" s="3">
        <v>134126.87</v>
      </c>
      <c r="DH244" s="3">
        <v>0</v>
      </c>
      <c r="DI244" s="3">
        <v>0</v>
      </c>
      <c r="DJ244" s="3">
        <v>0</v>
      </c>
      <c r="DK244" s="3">
        <v>0</v>
      </c>
      <c r="DL244" s="3">
        <v>0</v>
      </c>
      <c r="DM244" s="3">
        <v>0</v>
      </c>
      <c r="DN244" s="3">
        <v>0</v>
      </c>
      <c r="DO244" s="3">
        <v>0</v>
      </c>
      <c r="DP244" s="3">
        <v>0</v>
      </c>
      <c r="DQ244" s="3">
        <v>0</v>
      </c>
      <c r="DR244" s="3">
        <v>650964.82999999996</v>
      </c>
      <c r="DS244" s="3">
        <v>124030.73</v>
      </c>
      <c r="DT244" s="3">
        <v>0</v>
      </c>
      <c r="DU244" s="3">
        <v>0</v>
      </c>
      <c r="DV244" s="3">
        <v>0</v>
      </c>
      <c r="DW244" s="3">
        <v>0</v>
      </c>
      <c r="DX244" s="3">
        <v>0</v>
      </c>
      <c r="DY244" s="3" t="s">
        <v>149</v>
      </c>
      <c r="DZ244" s="3">
        <v>0</v>
      </c>
      <c r="EA244" s="3" t="s">
        <v>141</v>
      </c>
    </row>
    <row r="245" spans="1:131" ht="13.5" customHeight="1" x14ac:dyDescent="0.25">
      <c r="A245" s="4" t="s">
        <v>609</v>
      </c>
      <c r="B245" s="3" t="s">
        <v>675</v>
      </c>
      <c r="C245" s="3" t="s">
        <v>418</v>
      </c>
      <c r="D245" s="3" t="s">
        <v>933</v>
      </c>
      <c r="E245" s="3" t="s">
        <v>422</v>
      </c>
      <c r="F245" s="3" t="s">
        <v>132</v>
      </c>
      <c r="G245" s="3">
        <v>4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4</v>
      </c>
      <c r="R245" s="3">
        <v>0</v>
      </c>
      <c r="S245" s="3">
        <v>4</v>
      </c>
      <c r="T245" s="3">
        <v>0</v>
      </c>
      <c r="U245" s="3">
        <v>1</v>
      </c>
      <c r="V245" s="3">
        <v>3042</v>
      </c>
      <c r="W245" s="3">
        <v>0</v>
      </c>
      <c r="X245" s="3">
        <v>100</v>
      </c>
      <c r="Y245" s="3">
        <v>60</v>
      </c>
      <c r="Z245" s="3">
        <v>52391.14</v>
      </c>
      <c r="AA245" s="3">
        <v>64713.8</v>
      </c>
      <c r="AB245" s="3">
        <v>52391.14</v>
      </c>
      <c r="AC245" s="6">
        <v>0.80959999999999999</v>
      </c>
      <c r="AD245" s="3">
        <v>52391.14</v>
      </c>
      <c r="AE245" s="3">
        <v>64713.8</v>
      </c>
      <c r="AF245" s="3">
        <v>27223.55</v>
      </c>
      <c r="AG245" s="3">
        <v>0</v>
      </c>
      <c r="AH245" s="3">
        <v>304.5</v>
      </c>
      <c r="AI245" s="3">
        <v>101.5</v>
      </c>
      <c r="AJ245" s="3">
        <v>10000</v>
      </c>
      <c r="AK245" s="3">
        <v>0</v>
      </c>
      <c r="AL245" s="3">
        <v>4755.07</v>
      </c>
      <c r="AM245" s="3">
        <v>4121.21</v>
      </c>
      <c r="AN245" s="3">
        <v>4019.34</v>
      </c>
      <c r="AO245" s="3">
        <v>0</v>
      </c>
      <c r="AP245" s="8">
        <v>1</v>
      </c>
      <c r="AQ245" s="8">
        <v>0</v>
      </c>
      <c r="AR245" s="3">
        <v>0</v>
      </c>
      <c r="AS245" s="3">
        <v>0</v>
      </c>
      <c r="AT245" s="3">
        <v>256447</v>
      </c>
      <c r="AU245" s="3">
        <v>263</v>
      </c>
      <c r="AV245" s="3">
        <v>0</v>
      </c>
      <c r="AW245" s="3">
        <v>0</v>
      </c>
      <c r="AX245" s="10">
        <v>15.67</v>
      </c>
      <c r="AY245" s="10">
        <v>0</v>
      </c>
      <c r="AZ245" s="10">
        <v>0</v>
      </c>
      <c r="BA245" s="3">
        <v>256</v>
      </c>
      <c r="BB245" s="3">
        <v>15.67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3349</v>
      </c>
      <c r="BN245" s="3">
        <v>0</v>
      </c>
      <c r="BO245" s="3">
        <v>0</v>
      </c>
      <c r="BP245" s="3">
        <v>5205</v>
      </c>
      <c r="BQ245" s="3">
        <v>0</v>
      </c>
      <c r="BR245" s="3">
        <v>0</v>
      </c>
      <c r="BS245" s="3">
        <v>430.76</v>
      </c>
      <c r="BT245" s="3">
        <v>0</v>
      </c>
      <c r="BU245" s="3">
        <v>0</v>
      </c>
      <c r="BV245" s="3">
        <v>0</v>
      </c>
      <c r="BW245" s="3">
        <v>8765.4699999999993</v>
      </c>
      <c r="BX245" s="3">
        <v>628.21</v>
      </c>
      <c r="BY245" s="3">
        <v>0</v>
      </c>
      <c r="BZ245" s="3">
        <v>0</v>
      </c>
      <c r="CA245" s="3">
        <v>1587.35</v>
      </c>
      <c r="CB245" s="3">
        <v>0</v>
      </c>
      <c r="CC245" s="3">
        <v>0</v>
      </c>
      <c r="CD245" s="3">
        <v>369.8</v>
      </c>
      <c r="CE245" s="3">
        <v>0</v>
      </c>
      <c r="CF245" s="3">
        <v>0</v>
      </c>
      <c r="CG245" s="3">
        <v>0</v>
      </c>
      <c r="CH245" s="3">
        <v>58.14</v>
      </c>
      <c r="CI245" s="3">
        <v>0</v>
      </c>
      <c r="CJ245" s="3">
        <v>0</v>
      </c>
      <c r="CK245" s="3">
        <v>0</v>
      </c>
      <c r="CL245" s="3">
        <v>0</v>
      </c>
      <c r="CM245" s="3">
        <v>0</v>
      </c>
      <c r="CN245" s="3">
        <v>0</v>
      </c>
      <c r="CO245" s="3">
        <v>0</v>
      </c>
      <c r="CP245" s="3">
        <v>0</v>
      </c>
      <c r="CQ245" s="3">
        <v>0</v>
      </c>
      <c r="CR245" s="3">
        <v>4019.34</v>
      </c>
      <c r="CS245" s="3">
        <v>0</v>
      </c>
      <c r="CT245" s="3">
        <v>0</v>
      </c>
      <c r="CU245" s="3">
        <v>0</v>
      </c>
      <c r="CV245" s="3">
        <v>0</v>
      </c>
      <c r="CW245" s="3">
        <v>0</v>
      </c>
      <c r="CX245" s="3">
        <v>0</v>
      </c>
      <c r="CY245" s="3">
        <v>0</v>
      </c>
      <c r="CZ245" s="3">
        <v>0</v>
      </c>
      <c r="DA245" s="3">
        <v>0</v>
      </c>
      <c r="DB245" s="3">
        <v>600</v>
      </c>
      <c r="DC245" s="3">
        <v>1000</v>
      </c>
      <c r="DD245" s="3">
        <v>0</v>
      </c>
      <c r="DE245" s="3">
        <v>0</v>
      </c>
      <c r="DF245" s="3">
        <v>1252.1500000000001</v>
      </c>
      <c r="DG245" s="3">
        <v>3617.65</v>
      </c>
      <c r="DH245" s="3">
        <v>0</v>
      </c>
      <c r="DI245" s="3">
        <v>0</v>
      </c>
      <c r="DJ245" s="3">
        <v>0</v>
      </c>
      <c r="DK245" s="3">
        <v>0</v>
      </c>
      <c r="DL245" s="3">
        <v>0</v>
      </c>
      <c r="DM245" s="3">
        <v>0</v>
      </c>
      <c r="DN245" s="3">
        <v>0</v>
      </c>
      <c r="DO245" s="3">
        <v>0</v>
      </c>
      <c r="DP245" s="3">
        <v>0</v>
      </c>
      <c r="DQ245" s="3">
        <v>0</v>
      </c>
      <c r="DR245" s="3">
        <v>34851.26</v>
      </c>
      <c r="DS245" s="3">
        <v>1410.5</v>
      </c>
      <c r="DT245" s="3">
        <v>0</v>
      </c>
      <c r="DU245" s="3">
        <v>0</v>
      </c>
      <c r="DV245" s="3">
        <v>0</v>
      </c>
      <c r="DW245" s="3">
        <v>0</v>
      </c>
      <c r="DX245" s="3">
        <v>0</v>
      </c>
      <c r="DY245" s="3" t="s">
        <v>133</v>
      </c>
      <c r="DZ245" s="3" t="s">
        <v>134</v>
      </c>
      <c r="EA245" s="3" t="s">
        <v>153</v>
      </c>
    </row>
    <row r="246" spans="1:131" ht="13.5" customHeight="1" x14ac:dyDescent="0.25">
      <c r="A246" s="4" t="s">
        <v>609</v>
      </c>
      <c r="B246" s="3" t="s">
        <v>676</v>
      </c>
      <c r="C246" s="3" t="s">
        <v>423</v>
      </c>
      <c r="D246" s="3" t="s">
        <v>934</v>
      </c>
      <c r="E246" s="3" t="s">
        <v>424</v>
      </c>
      <c r="F246" s="3" t="s">
        <v>132</v>
      </c>
      <c r="G246" s="3">
        <v>336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104</v>
      </c>
      <c r="O246" s="3">
        <v>0</v>
      </c>
      <c r="P246" s="3">
        <v>0</v>
      </c>
      <c r="Q246" s="3">
        <v>440</v>
      </c>
      <c r="R246" s="3">
        <v>0</v>
      </c>
      <c r="S246" s="3">
        <v>440</v>
      </c>
      <c r="T246" s="3">
        <v>1600</v>
      </c>
      <c r="U246" s="3">
        <v>37.722000000000001</v>
      </c>
      <c r="V246" s="3">
        <v>114750.32</v>
      </c>
      <c r="W246" s="3">
        <v>17625.560000000001</v>
      </c>
      <c r="X246" s="3">
        <v>8976</v>
      </c>
      <c r="Y246" s="3">
        <v>6600</v>
      </c>
      <c r="Z246" s="3">
        <v>2400350.69</v>
      </c>
      <c r="AA246" s="3">
        <v>3008151.68</v>
      </c>
      <c r="AB246" s="3">
        <v>3091587.87</v>
      </c>
      <c r="AC246" s="6">
        <v>1.0277000000000001</v>
      </c>
      <c r="AD246" s="3">
        <v>3091587.87</v>
      </c>
      <c r="AE246" s="3">
        <v>3091587.87</v>
      </c>
      <c r="AF246" s="3">
        <v>1146048.1000000001</v>
      </c>
      <c r="AG246" s="3">
        <v>0</v>
      </c>
      <c r="AH246" s="3">
        <v>136354.15</v>
      </c>
      <c r="AI246" s="3">
        <v>22025.5</v>
      </c>
      <c r="AJ246" s="3">
        <v>292002.86</v>
      </c>
      <c r="AK246" s="3">
        <v>0</v>
      </c>
      <c r="AL246" s="3">
        <v>262103.49</v>
      </c>
      <c r="AM246" s="3">
        <v>424570.44</v>
      </c>
      <c r="AN246" s="3">
        <v>281722.63</v>
      </c>
      <c r="AO246" s="3">
        <v>0</v>
      </c>
      <c r="AP246" s="8">
        <v>1</v>
      </c>
      <c r="AQ246" s="8">
        <v>0</v>
      </c>
      <c r="AR246" s="3">
        <v>691237.18</v>
      </c>
      <c r="AS246" s="3">
        <v>0</v>
      </c>
      <c r="AT246" s="3">
        <v>8376399</v>
      </c>
      <c r="AU246" s="3">
        <v>12621</v>
      </c>
      <c r="AV246" s="3">
        <v>0</v>
      </c>
      <c r="AW246" s="3">
        <v>0</v>
      </c>
      <c r="AX246" s="10">
        <v>33.64</v>
      </c>
      <c r="AY246" s="10">
        <v>0</v>
      </c>
      <c r="AZ246" s="10">
        <v>82.52</v>
      </c>
      <c r="BA246" s="3">
        <v>8376</v>
      </c>
      <c r="BB246" s="3">
        <v>116.16</v>
      </c>
      <c r="BC246" s="3">
        <v>14.05</v>
      </c>
      <c r="BD246" s="3">
        <v>15.46</v>
      </c>
      <c r="BE246" s="3">
        <v>0</v>
      </c>
      <c r="BF246" s="3">
        <v>0</v>
      </c>
      <c r="BG246" s="3">
        <v>0</v>
      </c>
      <c r="BH246" s="3">
        <v>0</v>
      </c>
      <c r="BI246" s="3">
        <v>11.82</v>
      </c>
      <c r="BJ246" s="3">
        <v>0</v>
      </c>
      <c r="BK246" s="3">
        <v>0</v>
      </c>
      <c r="BL246" s="3">
        <v>0</v>
      </c>
      <c r="BM246" s="3">
        <v>355486</v>
      </c>
      <c r="BN246" s="3">
        <v>569689.29</v>
      </c>
      <c r="BO246" s="3">
        <v>5238.82</v>
      </c>
      <c r="BP246" s="3">
        <v>570000</v>
      </c>
      <c r="BQ246" s="3">
        <v>0</v>
      </c>
      <c r="BR246" s="3">
        <v>0</v>
      </c>
      <c r="BS246" s="3">
        <v>137351.67999999999</v>
      </c>
      <c r="BT246" s="3">
        <v>72991.210000000006</v>
      </c>
      <c r="BU246" s="3">
        <v>0</v>
      </c>
      <c r="BV246" s="3">
        <v>104547.41</v>
      </c>
      <c r="BW246" s="3">
        <v>0</v>
      </c>
      <c r="BX246" s="3">
        <v>24396.55</v>
      </c>
      <c r="BY246" s="3">
        <v>440228.58</v>
      </c>
      <c r="BZ246" s="3">
        <v>5238.82</v>
      </c>
      <c r="CA246" s="3">
        <v>3754.97</v>
      </c>
      <c r="CB246" s="3">
        <v>0</v>
      </c>
      <c r="CC246" s="3">
        <v>0</v>
      </c>
      <c r="CD246" s="3">
        <v>18096.73</v>
      </c>
      <c r="CE246" s="3">
        <v>72991.210000000006</v>
      </c>
      <c r="CF246" s="3">
        <v>0</v>
      </c>
      <c r="CG246" s="3">
        <v>88977.41</v>
      </c>
      <c r="CH246" s="3">
        <v>78222.87</v>
      </c>
      <c r="CI246" s="3">
        <v>0</v>
      </c>
      <c r="CJ246" s="3">
        <v>0</v>
      </c>
      <c r="CK246" s="3">
        <v>0</v>
      </c>
      <c r="CL246" s="3">
        <v>0</v>
      </c>
      <c r="CM246" s="3">
        <v>0</v>
      </c>
      <c r="CN246" s="3">
        <v>17461.96</v>
      </c>
      <c r="CO246" s="3">
        <v>0</v>
      </c>
      <c r="CP246" s="3">
        <v>0</v>
      </c>
      <c r="CQ246" s="3">
        <v>15570</v>
      </c>
      <c r="CR246" s="3">
        <v>972959.81</v>
      </c>
      <c r="CS246" s="3">
        <v>117681.26</v>
      </c>
      <c r="CT246" s="3">
        <v>129460.71</v>
      </c>
      <c r="CU246" s="3">
        <v>0</v>
      </c>
      <c r="CV246" s="3">
        <v>0</v>
      </c>
      <c r="CW246" s="3">
        <v>0</v>
      </c>
      <c r="CX246" s="3">
        <v>99000</v>
      </c>
      <c r="CY246" s="3">
        <v>0</v>
      </c>
      <c r="CZ246" s="3">
        <v>0</v>
      </c>
      <c r="DA246" s="3">
        <v>0</v>
      </c>
      <c r="DB246" s="3">
        <v>71097.2</v>
      </c>
      <c r="DC246" s="3">
        <v>114000</v>
      </c>
      <c r="DD246" s="3">
        <v>0</v>
      </c>
      <c r="DE246" s="3">
        <v>0</v>
      </c>
      <c r="DF246" s="3">
        <v>67592.66</v>
      </c>
      <c r="DG246" s="3">
        <v>566245.03</v>
      </c>
      <c r="DH246" s="3">
        <v>0</v>
      </c>
      <c r="DI246" s="3">
        <v>0</v>
      </c>
      <c r="DJ246" s="3">
        <v>0</v>
      </c>
      <c r="DK246" s="3">
        <v>0</v>
      </c>
      <c r="DL246" s="3">
        <v>0</v>
      </c>
      <c r="DM246" s="3">
        <v>0</v>
      </c>
      <c r="DN246" s="3">
        <v>0</v>
      </c>
      <c r="DO246" s="3">
        <v>0</v>
      </c>
      <c r="DP246" s="3">
        <v>0</v>
      </c>
      <c r="DQ246" s="3">
        <v>0</v>
      </c>
      <c r="DR246" s="3">
        <v>1856524.57</v>
      </c>
      <c r="DS246" s="3">
        <v>67592.66</v>
      </c>
      <c r="DT246" s="3">
        <v>0</v>
      </c>
      <c r="DU246" s="3">
        <v>0</v>
      </c>
      <c r="DV246" s="3">
        <v>0</v>
      </c>
      <c r="DW246" s="3">
        <v>0</v>
      </c>
      <c r="DX246" s="3">
        <v>0</v>
      </c>
      <c r="DY246" s="3" t="s">
        <v>140</v>
      </c>
      <c r="DZ246" s="3">
        <v>0</v>
      </c>
      <c r="EA246" s="3" t="s">
        <v>141</v>
      </c>
    </row>
    <row r="247" spans="1:131" ht="13.5" customHeight="1" x14ac:dyDescent="0.25">
      <c r="A247" s="4" t="s">
        <v>609</v>
      </c>
      <c r="B247" s="3" t="s">
        <v>676</v>
      </c>
      <c r="C247" s="3" t="s">
        <v>423</v>
      </c>
      <c r="D247" s="3" t="s">
        <v>935</v>
      </c>
      <c r="E247" s="3" t="s">
        <v>425</v>
      </c>
      <c r="F247" s="3" t="s">
        <v>139</v>
      </c>
      <c r="G247" s="3">
        <v>0</v>
      </c>
      <c r="H247" s="3">
        <v>0</v>
      </c>
      <c r="I247" s="3">
        <v>0</v>
      </c>
      <c r="J247" s="3">
        <v>0</v>
      </c>
      <c r="K247" s="3">
        <v>246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246</v>
      </c>
      <c r="S247" s="3">
        <v>246</v>
      </c>
      <c r="T247" s="3">
        <v>3600</v>
      </c>
      <c r="U247" s="3">
        <v>25</v>
      </c>
      <c r="V247" s="3">
        <v>76050</v>
      </c>
      <c r="W247" s="3">
        <v>8567.41</v>
      </c>
      <c r="X247" s="3">
        <v>5018.3999999999996</v>
      </c>
      <c r="Y247" s="3">
        <v>3690</v>
      </c>
      <c r="Z247" s="3">
        <v>1747465.83</v>
      </c>
      <c r="AA247" s="3">
        <v>2185469.19</v>
      </c>
      <c r="AB247" s="3">
        <v>2434883.23</v>
      </c>
      <c r="AC247" s="6">
        <v>1.1141000000000001</v>
      </c>
      <c r="AD247" s="3">
        <v>2396883.23</v>
      </c>
      <c r="AE247" s="3">
        <v>2435520.61</v>
      </c>
      <c r="AF247" s="3">
        <v>858650.57</v>
      </c>
      <c r="AG247" s="3">
        <v>0</v>
      </c>
      <c r="AH247" s="3">
        <v>77925.440000000002</v>
      </c>
      <c r="AI247" s="3">
        <v>11774</v>
      </c>
      <c r="AJ247" s="3">
        <v>243488.32</v>
      </c>
      <c r="AK247" s="3">
        <v>3083.81</v>
      </c>
      <c r="AL247" s="3">
        <v>202427.71</v>
      </c>
      <c r="AM247" s="3">
        <v>246138.52</v>
      </c>
      <c r="AN247" s="3">
        <v>0</v>
      </c>
      <c r="AO247" s="3">
        <v>262834.09000000003</v>
      </c>
      <c r="AP247" s="8">
        <v>0</v>
      </c>
      <c r="AQ247" s="8">
        <v>1</v>
      </c>
      <c r="AR247" s="3">
        <v>687417.4</v>
      </c>
      <c r="AS247" s="3">
        <v>0</v>
      </c>
      <c r="AT247" s="3">
        <v>14975920</v>
      </c>
      <c r="AU247" s="3">
        <v>0</v>
      </c>
      <c r="AV247" s="3">
        <v>14017</v>
      </c>
      <c r="AW247" s="3">
        <v>0</v>
      </c>
      <c r="AX247" s="10">
        <v>0</v>
      </c>
      <c r="AY247" s="10">
        <v>17.559999999999999</v>
      </c>
      <c r="AZ247" s="10">
        <v>45.9</v>
      </c>
      <c r="BA247" s="3">
        <v>14976</v>
      </c>
      <c r="BB247" s="3">
        <v>63.46</v>
      </c>
      <c r="BC247" s="3">
        <v>6.59</v>
      </c>
      <c r="BD247" s="3">
        <v>3.92</v>
      </c>
      <c r="BE247" s="3">
        <v>0.57999999999999996</v>
      </c>
      <c r="BF247" s="3">
        <v>0</v>
      </c>
      <c r="BG247" s="3">
        <v>1.99</v>
      </c>
      <c r="BH247" s="3">
        <v>0</v>
      </c>
      <c r="BI247" s="3">
        <v>4.87</v>
      </c>
      <c r="BJ247" s="3">
        <v>0</v>
      </c>
      <c r="BK247" s="3">
        <v>0.31</v>
      </c>
      <c r="BL247" s="3">
        <v>6.68</v>
      </c>
      <c r="BM247" s="3">
        <v>142800</v>
      </c>
      <c r="BN247" s="3">
        <v>304165.83</v>
      </c>
      <c r="BO247" s="3">
        <v>15000</v>
      </c>
      <c r="BP247" s="3">
        <v>285000</v>
      </c>
      <c r="BQ247" s="3">
        <v>29900</v>
      </c>
      <c r="BR247" s="3">
        <v>0</v>
      </c>
      <c r="BS247" s="3">
        <v>89768.15</v>
      </c>
      <c r="BT247" s="3">
        <v>250.53</v>
      </c>
      <c r="BU247" s="3">
        <v>6500</v>
      </c>
      <c r="BV247" s="3">
        <v>100021.84</v>
      </c>
      <c r="BW247" s="3">
        <v>2563.69</v>
      </c>
      <c r="BX247" s="3">
        <v>3616.36</v>
      </c>
      <c r="BY247" s="3">
        <v>244304.96</v>
      </c>
      <c r="BZ247" s="3">
        <v>6131.99</v>
      </c>
      <c r="CA247" s="3">
        <v>44889.62</v>
      </c>
      <c r="CB247" s="3">
        <v>0</v>
      </c>
      <c r="CC247" s="3">
        <v>0</v>
      </c>
      <c r="CD247" s="3">
        <v>0</v>
      </c>
      <c r="CE247" s="3">
        <v>249.6</v>
      </c>
      <c r="CF247" s="3">
        <v>1879.33</v>
      </c>
      <c r="CG247" s="3">
        <v>0</v>
      </c>
      <c r="CH247" s="3">
        <v>9731.24</v>
      </c>
      <c r="CI247" s="3">
        <v>1214.07</v>
      </c>
      <c r="CJ247" s="3">
        <v>162.41</v>
      </c>
      <c r="CK247" s="3">
        <v>195.66</v>
      </c>
      <c r="CL247" s="3">
        <v>101.16</v>
      </c>
      <c r="CM247" s="3">
        <v>0</v>
      </c>
      <c r="CN247" s="3">
        <v>14755.84</v>
      </c>
      <c r="CO247" s="3">
        <v>0.93</v>
      </c>
      <c r="CP247" s="3">
        <v>26.96</v>
      </c>
      <c r="CQ247" s="3">
        <v>21.84</v>
      </c>
      <c r="CR247" s="3">
        <v>950251.49</v>
      </c>
      <c r="CS247" s="3">
        <v>98652.4</v>
      </c>
      <c r="CT247" s="3">
        <v>58646.8</v>
      </c>
      <c r="CU247" s="3">
        <v>8705.6</v>
      </c>
      <c r="CV247" s="3">
        <v>29798.84</v>
      </c>
      <c r="CW247" s="3">
        <v>0</v>
      </c>
      <c r="CX247" s="3">
        <v>72979</v>
      </c>
      <c r="CY247" s="3">
        <v>0</v>
      </c>
      <c r="CZ247" s="3">
        <v>4593.71</v>
      </c>
      <c r="DA247" s="3">
        <v>100000</v>
      </c>
      <c r="DB247" s="3">
        <v>28560</v>
      </c>
      <c r="DC247" s="3">
        <v>57000</v>
      </c>
      <c r="DD247" s="3">
        <v>3965.1</v>
      </c>
      <c r="DE247" s="3">
        <v>0</v>
      </c>
      <c r="DF247" s="3">
        <v>15400</v>
      </c>
      <c r="DG247" s="3">
        <v>239914.72</v>
      </c>
      <c r="DH247" s="3">
        <v>0</v>
      </c>
      <c r="DI247" s="3">
        <v>1732.1</v>
      </c>
      <c r="DJ247" s="3">
        <v>0</v>
      </c>
      <c r="DK247" s="3">
        <v>0</v>
      </c>
      <c r="DL247" s="3">
        <v>0</v>
      </c>
      <c r="DM247" s="3">
        <v>0</v>
      </c>
      <c r="DN247" s="3">
        <v>0</v>
      </c>
      <c r="DO247" s="3">
        <v>0</v>
      </c>
      <c r="DP247" s="3">
        <v>0</v>
      </c>
      <c r="DQ247" s="3">
        <v>0</v>
      </c>
      <c r="DR247" s="3">
        <v>1279640.3400000001</v>
      </c>
      <c r="DS247" s="3">
        <v>15400</v>
      </c>
      <c r="DT247" s="3">
        <v>0</v>
      </c>
      <c r="DU247" s="3">
        <v>0</v>
      </c>
      <c r="DV247" s="3">
        <v>0</v>
      </c>
      <c r="DW247" s="3">
        <v>3083.81</v>
      </c>
      <c r="DX247" s="3">
        <v>0</v>
      </c>
      <c r="DY247" s="3" t="s">
        <v>149</v>
      </c>
      <c r="DZ247" s="3">
        <v>0</v>
      </c>
      <c r="EA247" s="3" t="s">
        <v>141</v>
      </c>
    </row>
    <row r="248" spans="1:131" ht="13.5" customHeight="1" x14ac:dyDescent="0.25">
      <c r="A248" s="4" t="s">
        <v>609</v>
      </c>
      <c r="B248" s="3" t="s">
        <v>676</v>
      </c>
      <c r="C248" s="3" t="s">
        <v>423</v>
      </c>
      <c r="D248" s="3" t="s">
        <v>936</v>
      </c>
      <c r="E248" s="3" t="s">
        <v>426</v>
      </c>
      <c r="F248" s="3" t="s">
        <v>132</v>
      </c>
      <c r="G248" s="3">
        <v>14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14</v>
      </c>
      <c r="R248" s="3">
        <v>0</v>
      </c>
      <c r="S248" s="3">
        <v>14</v>
      </c>
      <c r="T248" s="3">
        <v>0</v>
      </c>
      <c r="U248" s="3">
        <v>2.6</v>
      </c>
      <c r="V248" s="3">
        <v>7909.2</v>
      </c>
      <c r="W248" s="3">
        <v>49.39</v>
      </c>
      <c r="X248" s="3">
        <v>285.60000000000002</v>
      </c>
      <c r="Y248" s="3">
        <v>210</v>
      </c>
      <c r="Z248" s="3">
        <v>102239.13</v>
      </c>
      <c r="AA248" s="3">
        <v>125862.99</v>
      </c>
      <c r="AB248" s="3">
        <v>144873.28</v>
      </c>
      <c r="AC248" s="6">
        <v>1.151</v>
      </c>
      <c r="AD248" s="3">
        <v>144873.28</v>
      </c>
      <c r="AE248" s="3">
        <v>144873.28</v>
      </c>
      <c r="AF248" s="3">
        <v>50576.17</v>
      </c>
      <c r="AG248" s="3">
        <v>0</v>
      </c>
      <c r="AH248" s="3">
        <v>2131.5</v>
      </c>
      <c r="AI248" s="3">
        <v>710.5</v>
      </c>
      <c r="AJ248" s="3">
        <v>14487.33</v>
      </c>
      <c r="AK248" s="3">
        <v>1736.34</v>
      </c>
      <c r="AL248" s="3">
        <v>15735.02</v>
      </c>
      <c r="AM248" s="3">
        <v>0</v>
      </c>
      <c r="AN248" s="3">
        <v>12846.75</v>
      </c>
      <c r="AO248" s="3">
        <v>0</v>
      </c>
      <c r="AP248" s="8">
        <v>1</v>
      </c>
      <c r="AQ248" s="8">
        <v>0</v>
      </c>
      <c r="AR248" s="3">
        <v>42634.15</v>
      </c>
      <c r="AS248" s="3">
        <v>0</v>
      </c>
      <c r="AT248" s="3">
        <v>965464</v>
      </c>
      <c r="AU248" s="3">
        <v>0</v>
      </c>
      <c r="AV248" s="3">
        <v>0</v>
      </c>
      <c r="AW248" s="3">
        <v>0</v>
      </c>
      <c r="AX248" s="10">
        <v>13.31</v>
      </c>
      <c r="AY248" s="10">
        <v>0</v>
      </c>
      <c r="AZ248" s="10">
        <v>44.16</v>
      </c>
      <c r="BA248" s="3">
        <v>965</v>
      </c>
      <c r="BB248" s="3">
        <v>57.47</v>
      </c>
      <c r="BC248" s="3">
        <v>3.13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3">
        <v>0</v>
      </c>
      <c r="BK248" s="3">
        <v>0</v>
      </c>
      <c r="BL248" s="3">
        <v>0</v>
      </c>
      <c r="BM248" s="3">
        <v>3454</v>
      </c>
      <c r="BN248" s="3">
        <v>0</v>
      </c>
      <c r="BO248" s="3">
        <v>0</v>
      </c>
      <c r="BP248" s="3">
        <v>20000</v>
      </c>
      <c r="BQ248" s="3">
        <v>0</v>
      </c>
      <c r="BR248" s="3">
        <v>0</v>
      </c>
      <c r="BS248" s="3">
        <v>689.66</v>
      </c>
      <c r="BT248" s="3">
        <v>1200.42</v>
      </c>
      <c r="BU248" s="3">
        <v>0</v>
      </c>
      <c r="BV248" s="3">
        <v>18967.14</v>
      </c>
      <c r="BW248" s="3">
        <v>12495.5</v>
      </c>
      <c r="BX248" s="3">
        <v>0</v>
      </c>
      <c r="BY248" s="3">
        <v>0</v>
      </c>
      <c r="BZ248" s="3">
        <v>0</v>
      </c>
      <c r="CA248" s="3">
        <v>10798.35</v>
      </c>
      <c r="CB248" s="3">
        <v>0</v>
      </c>
      <c r="CC248" s="3">
        <v>0</v>
      </c>
      <c r="CD248" s="3">
        <v>570.70000000000005</v>
      </c>
      <c r="CE248" s="3">
        <v>1200.42</v>
      </c>
      <c r="CF248" s="3">
        <v>0</v>
      </c>
      <c r="CG248" s="3">
        <v>18967.14</v>
      </c>
      <c r="CH248" s="3">
        <v>0</v>
      </c>
      <c r="CI248" s="3">
        <v>0</v>
      </c>
      <c r="CJ248" s="3">
        <v>0</v>
      </c>
      <c r="CK248" s="3">
        <v>0</v>
      </c>
      <c r="CL248" s="3">
        <v>0</v>
      </c>
      <c r="CM248" s="3">
        <v>0</v>
      </c>
      <c r="CN248" s="3">
        <v>0</v>
      </c>
      <c r="CO248" s="3">
        <v>0</v>
      </c>
      <c r="CP248" s="3">
        <v>0</v>
      </c>
      <c r="CQ248" s="3">
        <v>0</v>
      </c>
      <c r="CR248" s="3">
        <v>55480.9</v>
      </c>
      <c r="CS248" s="3">
        <v>3019</v>
      </c>
      <c r="CT248" s="3">
        <v>0</v>
      </c>
      <c r="CU248" s="3">
        <v>0</v>
      </c>
      <c r="CV248" s="3">
        <v>0</v>
      </c>
      <c r="CW248" s="3">
        <v>0</v>
      </c>
      <c r="CX248" s="3">
        <v>0</v>
      </c>
      <c r="CY248" s="3">
        <v>0</v>
      </c>
      <c r="CZ248" s="3">
        <v>0</v>
      </c>
      <c r="DA248" s="3">
        <v>0</v>
      </c>
      <c r="DB248" s="3">
        <v>0</v>
      </c>
      <c r="DC248" s="3">
        <v>4000</v>
      </c>
      <c r="DD248" s="3">
        <v>0</v>
      </c>
      <c r="DE248" s="3">
        <v>0</v>
      </c>
      <c r="DF248" s="3">
        <v>217.5</v>
      </c>
      <c r="DG248" s="3">
        <v>9201.65</v>
      </c>
      <c r="DH248" s="3">
        <v>0</v>
      </c>
      <c r="DI248" s="3">
        <v>0</v>
      </c>
      <c r="DJ248" s="3">
        <v>0</v>
      </c>
      <c r="DK248" s="3">
        <v>0</v>
      </c>
      <c r="DL248" s="3">
        <v>0</v>
      </c>
      <c r="DM248" s="3">
        <v>0</v>
      </c>
      <c r="DN248" s="3">
        <v>0</v>
      </c>
      <c r="DO248" s="3">
        <v>0</v>
      </c>
      <c r="DP248" s="3">
        <v>0</v>
      </c>
      <c r="DQ248" s="3">
        <v>0</v>
      </c>
      <c r="DR248" s="3">
        <v>61161.86</v>
      </c>
      <c r="DS248" s="3">
        <v>217.5</v>
      </c>
      <c r="DT248" s="3">
        <v>0</v>
      </c>
      <c r="DU248" s="3">
        <v>0</v>
      </c>
      <c r="DV248" s="3">
        <v>0</v>
      </c>
      <c r="DW248" s="3">
        <v>0</v>
      </c>
      <c r="DX248" s="3">
        <v>0</v>
      </c>
      <c r="DY248" s="3" t="s">
        <v>140</v>
      </c>
      <c r="DZ248" s="3">
        <v>0</v>
      </c>
      <c r="EA248" s="3" t="s">
        <v>141</v>
      </c>
    </row>
    <row r="249" spans="1:131" ht="13.5" customHeight="1" x14ac:dyDescent="0.25">
      <c r="A249" s="4" t="s">
        <v>609</v>
      </c>
      <c r="B249" s="3" t="s">
        <v>676</v>
      </c>
      <c r="C249" s="3" t="s">
        <v>423</v>
      </c>
      <c r="D249" s="3" t="s">
        <v>937</v>
      </c>
      <c r="E249" s="3" t="s">
        <v>427</v>
      </c>
      <c r="F249" s="3" t="s">
        <v>132</v>
      </c>
      <c r="G249" s="3">
        <v>19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19</v>
      </c>
      <c r="R249" s="3">
        <v>0</v>
      </c>
      <c r="S249" s="3">
        <v>19</v>
      </c>
      <c r="T249" s="3">
        <v>200</v>
      </c>
      <c r="U249" s="3">
        <v>3.0259999999999998</v>
      </c>
      <c r="V249" s="3">
        <v>9205.09</v>
      </c>
      <c r="W249" s="3">
        <v>48.51</v>
      </c>
      <c r="X249" s="3">
        <v>387.6</v>
      </c>
      <c r="Y249" s="3">
        <v>285</v>
      </c>
      <c r="Z249" s="3">
        <v>134983.15</v>
      </c>
      <c r="AA249" s="3">
        <v>169012.27</v>
      </c>
      <c r="AB249" s="3">
        <v>170326.27</v>
      </c>
      <c r="AC249" s="6">
        <v>1.0078</v>
      </c>
      <c r="AD249" s="3">
        <v>170326.27</v>
      </c>
      <c r="AE249" s="3">
        <v>170326.27</v>
      </c>
      <c r="AF249" s="3">
        <v>62249.13</v>
      </c>
      <c r="AG249" s="3">
        <v>0</v>
      </c>
      <c r="AH249" s="3">
        <v>9331.01</v>
      </c>
      <c r="AI249" s="3">
        <v>964.25</v>
      </c>
      <c r="AJ249" s="3">
        <v>17032.63</v>
      </c>
      <c r="AK249" s="3">
        <v>1311.08</v>
      </c>
      <c r="AL249" s="3">
        <v>17010.900000000001</v>
      </c>
      <c r="AM249" s="3">
        <v>4573.87</v>
      </c>
      <c r="AN249" s="3">
        <v>31400.55</v>
      </c>
      <c r="AO249" s="3">
        <v>0</v>
      </c>
      <c r="AP249" s="8">
        <v>1</v>
      </c>
      <c r="AQ249" s="8">
        <v>0</v>
      </c>
      <c r="AR249" s="3">
        <v>35343.120000000003</v>
      </c>
      <c r="AS249" s="3">
        <v>0</v>
      </c>
      <c r="AT249" s="3">
        <v>913202</v>
      </c>
      <c r="AU249" s="3">
        <v>133</v>
      </c>
      <c r="AV249" s="3">
        <v>0</v>
      </c>
      <c r="AW249" s="3">
        <v>0</v>
      </c>
      <c r="AX249" s="10">
        <v>34.39</v>
      </c>
      <c r="AY249" s="10">
        <v>0</v>
      </c>
      <c r="AZ249" s="10">
        <v>38.700000000000003</v>
      </c>
      <c r="BA249" s="3">
        <v>913</v>
      </c>
      <c r="BB249" s="3">
        <v>73.09</v>
      </c>
      <c r="BC249" s="3">
        <v>13.1</v>
      </c>
      <c r="BD249" s="3">
        <v>12.41</v>
      </c>
      <c r="BE249" s="3">
        <v>0</v>
      </c>
      <c r="BF249" s="3">
        <v>0</v>
      </c>
      <c r="BG249" s="3">
        <v>0</v>
      </c>
      <c r="BH249" s="3">
        <v>0</v>
      </c>
      <c r="BI249" s="3">
        <v>0</v>
      </c>
      <c r="BJ249" s="3">
        <v>0</v>
      </c>
      <c r="BK249" s="3">
        <v>0</v>
      </c>
      <c r="BL249" s="3">
        <v>0</v>
      </c>
      <c r="BM249" s="3">
        <v>21800</v>
      </c>
      <c r="BN249" s="3">
        <v>69800.679999999993</v>
      </c>
      <c r="BO249" s="3">
        <v>0</v>
      </c>
      <c r="BP249" s="3">
        <v>24500</v>
      </c>
      <c r="BQ249" s="3">
        <v>0</v>
      </c>
      <c r="BR249" s="3">
        <v>0</v>
      </c>
      <c r="BS249" s="3">
        <v>522.69000000000005</v>
      </c>
      <c r="BT249" s="3">
        <v>1977.18</v>
      </c>
      <c r="BU249" s="3">
        <v>0</v>
      </c>
      <c r="BV249" s="3">
        <v>0</v>
      </c>
      <c r="BW249" s="3">
        <v>291.49</v>
      </c>
      <c r="BX249" s="3">
        <v>0</v>
      </c>
      <c r="BY249" s="3">
        <v>58470.68</v>
      </c>
      <c r="BZ249" s="3">
        <v>0</v>
      </c>
      <c r="CA249" s="3">
        <v>294.73</v>
      </c>
      <c r="CB249" s="3">
        <v>0</v>
      </c>
      <c r="CC249" s="3">
        <v>0</v>
      </c>
      <c r="CD249" s="3">
        <v>365.63</v>
      </c>
      <c r="CE249" s="3">
        <v>341.23</v>
      </c>
      <c r="CF249" s="3">
        <v>0</v>
      </c>
      <c r="CG249" s="3">
        <v>0</v>
      </c>
      <c r="CH249" s="3">
        <v>2039.36</v>
      </c>
      <c r="CI249" s="3">
        <v>0</v>
      </c>
      <c r="CJ249" s="3">
        <v>0</v>
      </c>
      <c r="CK249" s="3">
        <v>0</v>
      </c>
      <c r="CL249" s="3">
        <v>0</v>
      </c>
      <c r="CM249" s="3">
        <v>0</v>
      </c>
      <c r="CN249" s="3">
        <v>0</v>
      </c>
      <c r="CO249" s="3">
        <v>1635.95</v>
      </c>
      <c r="CP249" s="3">
        <v>0</v>
      </c>
      <c r="CQ249" s="3">
        <v>0</v>
      </c>
      <c r="CR249" s="3">
        <v>66743.67</v>
      </c>
      <c r="CS249" s="3">
        <v>11959.38</v>
      </c>
      <c r="CT249" s="3">
        <v>11330</v>
      </c>
      <c r="CU249" s="3">
        <v>0</v>
      </c>
      <c r="CV249" s="3">
        <v>0</v>
      </c>
      <c r="CW249" s="3">
        <v>0</v>
      </c>
      <c r="CX249" s="3">
        <v>0</v>
      </c>
      <c r="CY249" s="3">
        <v>0</v>
      </c>
      <c r="CZ249" s="3">
        <v>0</v>
      </c>
      <c r="DA249" s="3">
        <v>0</v>
      </c>
      <c r="DB249" s="3">
        <v>0</v>
      </c>
      <c r="DC249" s="3">
        <v>4900</v>
      </c>
      <c r="DD249" s="3">
        <v>0</v>
      </c>
      <c r="DE249" s="3">
        <v>0</v>
      </c>
      <c r="DF249" s="3">
        <v>3900.63</v>
      </c>
      <c r="DG249" s="3">
        <v>24205.27</v>
      </c>
      <c r="DH249" s="3">
        <v>0</v>
      </c>
      <c r="DI249" s="3">
        <v>0</v>
      </c>
      <c r="DJ249" s="3">
        <v>0</v>
      </c>
      <c r="DK249" s="3">
        <v>0</v>
      </c>
      <c r="DL249" s="3">
        <v>0</v>
      </c>
      <c r="DM249" s="3">
        <v>0</v>
      </c>
      <c r="DN249" s="3">
        <v>0</v>
      </c>
      <c r="DO249" s="3">
        <v>0</v>
      </c>
      <c r="DP249" s="3">
        <v>0</v>
      </c>
      <c r="DQ249" s="3">
        <v>0</v>
      </c>
      <c r="DR249" s="3">
        <v>86280.21</v>
      </c>
      <c r="DS249" s="3">
        <v>3900.63</v>
      </c>
      <c r="DT249" s="3">
        <v>0</v>
      </c>
      <c r="DU249" s="3">
        <v>0</v>
      </c>
      <c r="DV249" s="3">
        <v>0</v>
      </c>
      <c r="DW249" s="3">
        <v>0</v>
      </c>
      <c r="DX249" s="3">
        <v>0</v>
      </c>
      <c r="DY249" s="3" t="s">
        <v>133</v>
      </c>
      <c r="DZ249" s="3" t="s">
        <v>134</v>
      </c>
      <c r="EA249" s="3" t="s">
        <v>141</v>
      </c>
    </row>
    <row r="250" spans="1:131" ht="13.5" customHeight="1" x14ac:dyDescent="0.25">
      <c r="A250" s="4" t="s">
        <v>609</v>
      </c>
      <c r="B250" s="3" t="s">
        <v>676</v>
      </c>
      <c r="C250" s="3" t="s">
        <v>423</v>
      </c>
      <c r="D250" s="3" t="s">
        <v>938</v>
      </c>
      <c r="E250" s="3" t="s">
        <v>428</v>
      </c>
      <c r="F250" s="3" t="s">
        <v>132</v>
      </c>
      <c r="G250" s="3">
        <v>17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17</v>
      </c>
      <c r="R250" s="3">
        <v>0</v>
      </c>
      <c r="S250" s="3">
        <v>17</v>
      </c>
      <c r="T250" s="3">
        <v>0</v>
      </c>
      <c r="U250" s="3">
        <v>2.0209999999999999</v>
      </c>
      <c r="V250" s="3">
        <v>6147.88</v>
      </c>
      <c r="W250" s="3">
        <v>42.98</v>
      </c>
      <c r="X250" s="3">
        <v>346.8</v>
      </c>
      <c r="Y250" s="3">
        <v>255</v>
      </c>
      <c r="Z250" s="3">
        <v>121202.69</v>
      </c>
      <c r="AA250" s="3">
        <v>152159.69</v>
      </c>
      <c r="AB250" s="3">
        <v>159573.59</v>
      </c>
      <c r="AC250" s="6">
        <v>1.0487</v>
      </c>
      <c r="AD250" s="3">
        <v>152451.59</v>
      </c>
      <c r="AE250" s="3">
        <v>159574.53</v>
      </c>
      <c r="AF250" s="3">
        <v>57580.22</v>
      </c>
      <c r="AG250" s="3">
        <v>0</v>
      </c>
      <c r="AH250" s="3">
        <v>7895.49</v>
      </c>
      <c r="AI250" s="3">
        <v>761.25</v>
      </c>
      <c r="AJ250" s="3">
        <v>15957.36</v>
      </c>
      <c r="AK250" s="3">
        <v>11034.62</v>
      </c>
      <c r="AL250" s="3">
        <v>12379.77</v>
      </c>
      <c r="AM250" s="3">
        <v>439.93</v>
      </c>
      <c r="AN250" s="3">
        <v>13290.67</v>
      </c>
      <c r="AO250" s="3">
        <v>0</v>
      </c>
      <c r="AP250" s="8">
        <v>1</v>
      </c>
      <c r="AQ250" s="8">
        <v>0</v>
      </c>
      <c r="AR250" s="3">
        <v>38370.9</v>
      </c>
      <c r="AS250" s="3">
        <v>0</v>
      </c>
      <c r="AT250" s="3">
        <v>1118102</v>
      </c>
      <c r="AU250" s="3">
        <v>37</v>
      </c>
      <c r="AV250" s="3">
        <v>0</v>
      </c>
      <c r="AW250" s="3">
        <v>0</v>
      </c>
      <c r="AX250" s="10">
        <v>11.89</v>
      </c>
      <c r="AY250" s="10">
        <v>0</v>
      </c>
      <c r="AZ250" s="10">
        <v>34.32</v>
      </c>
      <c r="BA250" s="3">
        <v>1118</v>
      </c>
      <c r="BB250" s="3">
        <v>46.21</v>
      </c>
      <c r="BC250" s="3">
        <v>0.74</v>
      </c>
      <c r="BD250" s="3">
        <v>0</v>
      </c>
      <c r="BE250" s="3">
        <v>0</v>
      </c>
      <c r="BF250" s="3">
        <v>0</v>
      </c>
      <c r="BG250" s="3">
        <v>0</v>
      </c>
      <c r="BH250" s="3">
        <v>0</v>
      </c>
      <c r="BI250" s="3">
        <v>0</v>
      </c>
      <c r="BJ250" s="3">
        <v>0</v>
      </c>
      <c r="BK250" s="3">
        <v>0</v>
      </c>
      <c r="BL250" s="3">
        <v>0</v>
      </c>
      <c r="BM250" s="3">
        <v>14000</v>
      </c>
      <c r="BN250" s="3">
        <v>64609.87</v>
      </c>
      <c r="BO250" s="3">
        <v>0</v>
      </c>
      <c r="BP250" s="3">
        <v>13000</v>
      </c>
      <c r="BQ250" s="3">
        <v>0</v>
      </c>
      <c r="BR250" s="3">
        <v>0</v>
      </c>
      <c r="BS250" s="3">
        <v>6869.5</v>
      </c>
      <c r="BT250" s="3">
        <v>15873.91</v>
      </c>
      <c r="BU250" s="3">
        <v>0</v>
      </c>
      <c r="BV250" s="3">
        <v>17921.95</v>
      </c>
      <c r="BW250" s="3">
        <v>22823.95</v>
      </c>
      <c r="BX250" s="3">
        <v>5047.67</v>
      </c>
      <c r="BY250" s="3">
        <v>64609.87</v>
      </c>
      <c r="BZ250" s="3">
        <v>0</v>
      </c>
      <c r="CA250" s="3">
        <v>6414.25</v>
      </c>
      <c r="CB250" s="3">
        <v>0</v>
      </c>
      <c r="CC250" s="3">
        <v>0</v>
      </c>
      <c r="CD250" s="3">
        <v>6728.47</v>
      </c>
      <c r="CE250" s="3">
        <v>15873.91</v>
      </c>
      <c r="CF250" s="3">
        <v>0</v>
      </c>
      <c r="CG250" s="3">
        <v>17921.95</v>
      </c>
      <c r="CH250" s="3">
        <v>3795.27</v>
      </c>
      <c r="CI250" s="3">
        <v>0</v>
      </c>
      <c r="CJ250" s="3">
        <v>0</v>
      </c>
      <c r="CK250" s="3">
        <v>0</v>
      </c>
      <c r="CL250" s="3">
        <v>0</v>
      </c>
      <c r="CM250" s="3">
        <v>0</v>
      </c>
      <c r="CN250" s="3">
        <v>0</v>
      </c>
      <c r="CO250" s="3">
        <v>0</v>
      </c>
      <c r="CP250" s="3">
        <v>0</v>
      </c>
      <c r="CQ250" s="3">
        <v>0</v>
      </c>
      <c r="CR250" s="3">
        <v>51661.57</v>
      </c>
      <c r="CS250" s="3">
        <v>830.76</v>
      </c>
      <c r="CT250" s="3">
        <v>0</v>
      </c>
      <c r="CU250" s="3">
        <v>0</v>
      </c>
      <c r="CV250" s="3">
        <v>0</v>
      </c>
      <c r="CW250" s="3">
        <v>0</v>
      </c>
      <c r="CX250" s="3">
        <v>0</v>
      </c>
      <c r="CY250" s="3">
        <v>0</v>
      </c>
      <c r="CZ250" s="3">
        <v>0</v>
      </c>
      <c r="DA250" s="3">
        <v>0</v>
      </c>
      <c r="DB250" s="3">
        <v>2800</v>
      </c>
      <c r="DC250" s="3">
        <v>2600</v>
      </c>
      <c r="DD250" s="3">
        <v>0</v>
      </c>
      <c r="DE250" s="3">
        <v>0</v>
      </c>
      <c r="DF250" s="3">
        <v>2163.15</v>
      </c>
      <c r="DG250" s="3">
        <v>6585.75</v>
      </c>
      <c r="DH250" s="3">
        <v>0</v>
      </c>
      <c r="DI250" s="3">
        <v>0</v>
      </c>
      <c r="DJ250" s="3">
        <v>0</v>
      </c>
      <c r="DK250" s="3">
        <v>0</v>
      </c>
      <c r="DL250" s="3">
        <v>0</v>
      </c>
      <c r="DM250" s="3">
        <v>0</v>
      </c>
      <c r="DN250" s="3">
        <v>0</v>
      </c>
      <c r="DO250" s="3">
        <v>0</v>
      </c>
      <c r="DP250" s="3">
        <v>0</v>
      </c>
      <c r="DQ250" s="3">
        <v>0</v>
      </c>
      <c r="DR250" s="3">
        <v>72708.3</v>
      </c>
      <c r="DS250" s="3">
        <v>2163.15</v>
      </c>
      <c r="DT250" s="3">
        <v>0</v>
      </c>
      <c r="DU250" s="3">
        <v>0</v>
      </c>
      <c r="DV250" s="3">
        <v>0</v>
      </c>
      <c r="DW250" s="3">
        <v>0</v>
      </c>
      <c r="DX250" s="3">
        <v>0</v>
      </c>
      <c r="DY250" s="3" t="s">
        <v>149</v>
      </c>
      <c r="DZ250" s="3">
        <v>0</v>
      </c>
      <c r="EA250" s="3" t="s">
        <v>141</v>
      </c>
    </row>
    <row r="251" spans="1:131" ht="13.5" customHeight="1" x14ac:dyDescent="0.25">
      <c r="A251" s="4" t="s">
        <v>609</v>
      </c>
      <c r="B251" s="3" t="s">
        <v>676</v>
      </c>
      <c r="C251" s="3" t="s">
        <v>423</v>
      </c>
      <c r="D251" s="3" t="s">
        <v>939</v>
      </c>
      <c r="E251" s="3" t="s">
        <v>429</v>
      </c>
      <c r="F251" s="3" t="s">
        <v>132</v>
      </c>
      <c r="G251" s="3">
        <v>15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15</v>
      </c>
      <c r="R251" s="3">
        <v>0</v>
      </c>
      <c r="S251" s="3">
        <v>15</v>
      </c>
      <c r="T251" s="3">
        <v>200</v>
      </c>
      <c r="U251" s="3">
        <v>2.1</v>
      </c>
      <c r="V251" s="3">
        <v>6388.2</v>
      </c>
      <c r="W251" s="3">
        <v>961.26</v>
      </c>
      <c r="X251" s="3">
        <v>306</v>
      </c>
      <c r="Y251" s="3">
        <v>225</v>
      </c>
      <c r="Z251" s="3">
        <v>105632.53</v>
      </c>
      <c r="AA251" s="3">
        <v>130667.92</v>
      </c>
      <c r="AB251" s="3">
        <v>147975.72</v>
      </c>
      <c r="AC251" s="6">
        <v>1.1325000000000001</v>
      </c>
      <c r="AD251" s="3">
        <v>147975.72</v>
      </c>
      <c r="AE251" s="3">
        <v>162037.44</v>
      </c>
      <c r="AF251" s="3">
        <v>52910.94</v>
      </c>
      <c r="AG251" s="3">
        <v>0</v>
      </c>
      <c r="AH251" s="3">
        <v>1866.62</v>
      </c>
      <c r="AI251" s="3">
        <v>609</v>
      </c>
      <c r="AJ251" s="3">
        <v>14797.57</v>
      </c>
      <c r="AK251" s="3">
        <v>738.31</v>
      </c>
      <c r="AL251" s="3">
        <v>15054.9</v>
      </c>
      <c r="AM251" s="3">
        <v>980.7</v>
      </c>
      <c r="AN251" s="3">
        <v>13353.09</v>
      </c>
      <c r="AO251" s="3">
        <v>0</v>
      </c>
      <c r="AP251" s="8">
        <v>1</v>
      </c>
      <c r="AQ251" s="8">
        <v>0</v>
      </c>
      <c r="AR251" s="3">
        <v>42343.19</v>
      </c>
      <c r="AS251" s="3">
        <v>0</v>
      </c>
      <c r="AT251" s="3">
        <v>952772</v>
      </c>
      <c r="AU251" s="3">
        <v>70</v>
      </c>
      <c r="AV251" s="3">
        <v>0</v>
      </c>
      <c r="AW251" s="3">
        <v>0</v>
      </c>
      <c r="AX251" s="10">
        <v>14.01</v>
      </c>
      <c r="AY251" s="10">
        <v>0</v>
      </c>
      <c r="AZ251" s="10">
        <v>44.44</v>
      </c>
      <c r="BA251" s="3">
        <v>953</v>
      </c>
      <c r="BB251" s="3">
        <v>58.45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3">
        <v>0</v>
      </c>
      <c r="BI251" s="3">
        <v>0</v>
      </c>
      <c r="BJ251" s="3">
        <v>0</v>
      </c>
      <c r="BK251" s="3">
        <v>0</v>
      </c>
      <c r="BL251" s="3">
        <v>0</v>
      </c>
      <c r="BM251" s="3">
        <v>500</v>
      </c>
      <c r="BN251" s="3">
        <v>0</v>
      </c>
      <c r="BO251" s="3">
        <v>0</v>
      </c>
      <c r="BP251" s="3">
        <v>20000</v>
      </c>
      <c r="BQ251" s="3">
        <v>0</v>
      </c>
      <c r="BR251" s="3">
        <v>0</v>
      </c>
      <c r="BS251" s="3">
        <v>2862.04</v>
      </c>
      <c r="BT251" s="3">
        <v>13175.43</v>
      </c>
      <c r="BU251" s="3">
        <v>0</v>
      </c>
      <c r="BV251" s="3">
        <v>6523.88</v>
      </c>
      <c r="BW251" s="3">
        <v>13385.82</v>
      </c>
      <c r="BX251" s="3">
        <v>161.01</v>
      </c>
      <c r="BY251" s="3">
        <v>0</v>
      </c>
      <c r="BZ251" s="3">
        <v>0</v>
      </c>
      <c r="CA251" s="3">
        <v>2134.08</v>
      </c>
      <c r="CB251" s="3">
        <v>0</v>
      </c>
      <c r="CC251" s="3">
        <v>0</v>
      </c>
      <c r="CD251" s="3">
        <v>2739.13</v>
      </c>
      <c r="CE251" s="3">
        <v>10797.16</v>
      </c>
      <c r="CF251" s="3">
        <v>0</v>
      </c>
      <c r="CG251" s="3">
        <v>6523.88</v>
      </c>
      <c r="CH251" s="3">
        <v>13.26</v>
      </c>
      <c r="CI251" s="3">
        <v>0</v>
      </c>
      <c r="CJ251" s="3">
        <v>0</v>
      </c>
      <c r="CK251" s="3">
        <v>0</v>
      </c>
      <c r="CL251" s="3">
        <v>0</v>
      </c>
      <c r="CM251" s="3">
        <v>0</v>
      </c>
      <c r="CN251" s="3">
        <v>0</v>
      </c>
      <c r="CO251" s="3">
        <v>2378.27</v>
      </c>
      <c r="CP251" s="3">
        <v>0</v>
      </c>
      <c r="CQ251" s="3">
        <v>0</v>
      </c>
      <c r="CR251" s="3">
        <v>55696.28</v>
      </c>
      <c r="CS251" s="3">
        <v>0</v>
      </c>
      <c r="CT251" s="3">
        <v>0</v>
      </c>
      <c r="CU251" s="3">
        <v>0</v>
      </c>
      <c r="CV251" s="3">
        <v>0</v>
      </c>
      <c r="CW251" s="3">
        <v>0</v>
      </c>
      <c r="CX251" s="3">
        <v>0</v>
      </c>
      <c r="CY251" s="3">
        <v>0</v>
      </c>
      <c r="CZ251" s="3">
        <v>0</v>
      </c>
      <c r="DA251" s="3">
        <v>0</v>
      </c>
      <c r="DB251" s="3">
        <v>100</v>
      </c>
      <c r="DC251" s="3">
        <v>4000</v>
      </c>
      <c r="DD251" s="3">
        <v>0</v>
      </c>
      <c r="DE251" s="3">
        <v>0</v>
      </c>
      <c r="DF251" s="3">
        <v>130.83000000000001</v>
      </c>
      <c r="DG251" s="3">
        <v>17865.919999999998</v>
      </c>
      <c r="DH251" s="3">
        <v>0</v>
      </c>
      <c r="DI251" s="3">
        <v>0</v>
      </c>
      <c r="DJ251" s="3">
        <v>0</v>
      </c>
      <c r="DK251" s="3">
        <v>0</v>
      </c>
      <c r="DL251" s="3">
        <v>0</v>
      </c>
      <c r="DM251" s="3">
        <v>0</v>
      </c>
      <c r="DN251" s="3">
        <v>0</v>
      </c>
      <c r="DO251" s="3">
        <v>0</v>
      </c>
      <c r="DP251" s="3">
        <v>0</v>
      </c>
      <c r="DQ251" s="3">
        <v>0</v>
      </c>
      <c r="DR251" s="3">
        <v>63838.720000000001</v>
      </c>
      <c r="DS251" s="3">
        <v>194.9</v>
      </c>
      <c r="DT251" s="3">
        <v>0</v>
      </c>
      <c r="DU251" s="3">
        <v>0</v>
      </c>
      <c r="DV251" s="3">
        <v>0</v>
      </c>
      <c r="DW251" s="3">
        <v>0</v>
      </c>
      <c r="DX251" s="3">
        <v>0</v>
      </c>
      <c r="DY251" s="3" t="s">
        <v>149</v>
      </c>
      <c r="DZ251" s="3">
        <v>0</v>
      </c>
      <c r="EA251" s="3" t="s">
        <v>141</v>
      </c>
    </row>
    <row r="252" spans="1:131" ht="13.5" customHeight="1" x14ac:dyDescent="0.25">
      <c r="A252" s="4" t="s">
        <v>609</v>
      </c>
      <c r="B252" s="3" t="s">
        <v>676</v>
      </c>
      <c r="C252" s="3" t="s">
        <v>423</v>
      </c>
      <c r="D252" s="3" t="s">
        <v>940</v>
      </c>
      <c r="E252" s="3" t="s">
        <v>430</v>
      </c>
      <c r="F252" s="3" t="s">
        <v>132</v>
      </c>
      <c r="G252" s="3">
        <v>21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21</v>
      </c>
      <c r="R252" s="3">
        <v>0</v>
      </c>
      <c r="S252" s="3">
        <v>21</v>
      </c>
      <c r="T252" s="3">
        <v>200</v>
      </c>
      <c r="U252" s="3">
        <v>3.04</v>
      </c>
      <c r="V252" s="3">
        <v>9247.68</v>
      </c>
      <c r="W252" s="3">
        <v>2074.71</v>
      </c>
      <c r="X252" s="3">
        <v>428.4</v>
      </c>
      <c r="Y252" s="3">
        <v>315</v>
      </c>
      <c r="Z252" s="3">
        <v>136931.44</v>
      </c>
      <c r="AA252" s="3">
        <v>168364.29</v>
      </c>
      <c r="AB252" s="3">
        <v>136931.44</v>
      </c>
      <c r="AC252" s="6">
        <v>0.81330000000000002</v>
      </c>
      <c r="AD252" s="3">
        <v>136931.44</v>
      </c>
      <c r="AE252" s="3">
        <v>168364.29</v>
      </c>
      <c r="AF252" s="3">
        <v>66917.69</v>
      </c>
      <c r="AG252" s="3">
        <v>0</v>
      </c>
      <c r="AH252" s="3">
        <v>3197.25</v>
      </c>
      <c r="AI252" s="3">
        <v>1065.75</v>
      </c>
      <c r="AJ252" s="3">
        <v>13693.14</v>
      </c>
      <c r="AK252" s="3">
        <v>111.11</v>
      </c>
      <c r="AL252" s="3">
        <v>13694.05</v>
      </c>
      <c r="AM252" s="3">
        <v>4387.8599999999997</v>
      </c>
      <c r="AN252" s="3">
        <v>36468.800000000003</v>
      </c>
      <c r="AO252" s="3">
        <v>0</v>
      </c>
      <c r="AP252" s="8">
        <v>1</v>
      </c>
      <c r="AQ252" s="8">
        <v>0</v>
      </c>
      <c r="AR252" s="3">
        <v>0</v>
      </c>
      <c r="AS252" s="3">
        <v>0</v>
      </c>
      <c r="AT252" s="3">
        <v>947393</v>
      </c>
      <c r="AU252" s="3">
        <v>114</v>
      </c>
      <c r="AV252" s="3">
        <v>0</v>
      </c>
      <c r="AW252" s="3">
        <v>0</v>
      </c>
      <c r="AX252" s="10">
        <v>38.49</v>
      </c>
      <c r="AY252" s="10">
        <v>0</v>
      </c>
      <c r="AZ252" s="10">
        <v>0</v>
      </c>
      <c r="BA252" s="3">
        <v>947</v>
      </c>
      <c r="BB252" s="3">
        <v>38.49</v>
      </c>
      <c r="BC252" s="3">
        <v>14.73</v>
      </c>
      <c r="BD252" s="3">
        <v>8.5299999999999994</v>
      </c>
      <c r="BE252" s="3">
        <v>0</v>
      </c>
      <c r="BF252" s="3">
        <v>0</v>
      </c>
      <c r="BG252" s="3">
        <v>0</v>
      </c>
      <c r="BH252" s="3">
        <v>0</v>
      </c>
      <c r="BI252" s="3">
        <v>0</v>
      </c>
      <c r="BJ252" s="3">
        <v>0</v>
      </c>
      <c r="BK252" s="3">
        <v>0</v>
      </c>
      <c r="BL252" s="3">
        <v>0</v>
      </c>
      <c r="BM252" s="3">
        <v>22000</v>
      </c>
      <c r="BN252" s="3">
        <v>110215.45</v>
      </c>
      <c r="BO252" s="3">
        <v>0</v>
      </c>
      <c r="BP252" s="3">
        <v>22000</v>
      </c>
      <c r="BQ252" s="3">
        <v>0</v>
      </c>
      <c r="BR252" s="3">
        <v>0</v>
      </c>
      <c r="BS252" s="3">
        <v>800.9</v>
      </c>
      <c r="BT252" s="3">
        <v>10288.57</v>
      </c>
      <c r="BU252" s="3">
        <v>0</v>
      </c>
      <c r="BV252" s="3">
        <v>0</v>
      </c>
      <c r="BW252" s="3">
        <v>0</v>
      </c>
      <c r="BX252" s="3">
        <v>258.89999999999998</v>
      </c>
      <c r="BY252" s="3">
        <v>102135.45</v>
      </c>
      <c r="BZ252" s="3">
        <v>0</v>
      </c>
      <c r="CA252" s="3">
        <v>3942.4</v>
      </c>
      <c r="CB252" s="3">
        <v>0</v>
      </c>
      <c r="CC252" s="3">
        <v>0</v>
      </c>
      <c r="CD252" s="3">
        <v>641.57000000000005</v>
      </c>
      <c r="CE252" s="3">
        <v>7543.82</v>
      </c>
      <c r="CF252" s="3">
        <v>0</v>
      </c>
      <c r="CG252" s="3">
        <v>0</v>
      </c>
      <c r="CH252" s="3">
        <v>1010.78</v>
      </c>
      <c r="CI252" s="3">
        <v>0</v>
      </c>
      <c r="CJ252" s="3">
        <v>0</v>
      </c>
      <c r="CK252" s="3">
        <v>0</v>
      </c>
      <c r="CL252" s="3">
        <v>0</v>
      </c>
      <c r="CM252" s="3">
        <v>0</v>
      </c>
      <c r="CN252" s="3">
        <v>0</v>
      </c>
      <c r="CO252" s="3">
        <v>2744.75</v>
      </c>
      <c r="CP252" s="3">
        <v>0</v>
      </c>
      <c r="CQ252" s="3">
        <v>0</v>
      </c>
      <c r="CR252" s="3">
        <v>36468.800000000003</v>
      </c>
      <c r="CS252" s="3">
        <v>13958.72</v>
      </c>
      <c r="CT252" s="3">
        <v>8080</v>
      </c>
      <c r="CU252" s="3">
        <v>0</v>
      </c>
      <c r="CV252" s="3">
        <v>0</v>
      </c>
      <c r="CW252" s="3">
        <v>0</v>
      </c>
      <c r="CX252" s="3">
        <v>0</v>
      </c>
      <c r="CY252" s="3">
        <v>0</v>
      </c>
      <c r="CZ252" s="3">
        <v>0</v>
      </c>
      <c r="DA252" s="3">
        <v>0</v>
      </c>
      <c r="DB252" s="3">
        <v>4400</v>
      </c>
      <c r="DC252" s="3">
        <v>4400</v>
      </c>
      <c r="DD252" s="3">
        <v>0</v>
      </c>
      <c r="DE252" s="3">
        <v>0</v>
      </c>
      <c r="DF252" s="3">
        <v>3385.8</v>
      </c>
      <c r="DG252" s="3">
        <v>18057.599999999999</v>
      </c>
      <c r="DH252" s="3">
        <v>0</v>
      </c>
      <c r="DI252" s="3">
        <v>0</v>
      </c>
      <c r="DJ252" s="3">
        <v>0</v>
      </c>
      <c r="DK252" s="3">
        <v>0</v>
      </c>
      <c r="DL252" s="3">
        <v>0</v>
      </c>
      <c r="DM252" s="3">
        <v>0</v>
      </c>
      <c r="DN252" s="3">
        <v>0</v>
      </c>
      <c r="DO252" s="3">
        <v>0</v>
      </c>
      <c r="DP252" s="3">
        <v>0</v>
      </c>
      <c r="DQ252" s="3">
        <v>0</v>
      </c>
      <c r="DR252" s="3">
        <v>86768.59</v>
      </c>
      <c r="DS252" s="3">
        <v>3385.8</v>
      </c>
      <c r="DT252" s="3">
        <v>0</v>
      </c>
      <c r="DU252" s="3">
        <v>0</v>
      </c>
      <c r="DV252" s="3">
        <v>0</v>
      </c>
      <c r="DW252" s="3">
        <v>0</v>
      </c>
      <c r="DX252" s="3">
        <v>0</v>
      </c>
      <c r="DY252" s="3" t="s">
        <v>133</v>
      </c>
      <c r="DZ252" s="3" t="s">
        <v>134</v>
      </c>
      <c r="EA252" s="3" t="s">
        <v>153</v>
      </c>
    </row>
    <row r="253" spans="1:131" ht="13.5" customHeight="1" x14ac:dyDescent="0.25">
      <c r="A253" s="4" t="s">
        <v>609</v>
      </c>
      <c r="B253" s="3" t="s">
        <v>676</v>
      </c>
      <c r="C253" s="3" t="s">
        <v>423</v>
      </c>
      <c r="D253" s="3" t="s">
        <v>941</v>
      </c>
      <c r="E253" s="3" t="s">
        <v>431</v>
      </c>
      <c r="F253" s="3" t="s">
        <v>132</v>
      </c>
      <c r="G253" s="3">
        <v>6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6</v>
      </c>
      <c r="R253" s="3">
        <v>0</v>
      </c>
      <c r="S253" s="3">
        <v>6</v>
      </c>
      <c r="T253" s="3">
        <v>0</v>
      </c>
      <c r="U253" s="3">
        <v>1.2</v>
      </c>
      <c r="V253" s="3">
        <v>3650.4</v>
      </c>
      <c r="W253" s="3">
        <v>1519.12</v>
      </c>
      <c r="X253" s="3">
        <v>122.4</v>
      </c>
      <c r="Y253" s="3">
        <v>90</v>
      </c>
      <c r="Z253" s="3">
        <v>63631.57</v>
      </c>
      <c r="AA253" s="3">
        <v>78257.42</v>
      </c>
      <c r="AB253" s="3">
        <v>78614.66</v>
      </c>
      <c r="AC253" s="6">
        <v>1.0045999999999999</v>
      </c>
      <c r="AD253" s="3">
        <v>78614.66</v>
      </c>
      <c r="AE253" s="3">
        <v>80457.490000000005</v>
      </c>
      <c r="AF253" s="3">
        <v>15947.4</v>
      </c>
      <c r="AG253" s="3">
        <v>15947.4</v>
      </c>
      <c r="AH253" s="3">
        <v>761.25</v>
      </c>
      <c r="AI253" s="3">
        <v>253.75</v>
      </c>
      <c r="AJ253" s="3">
        <v>10000</v>
      </c>
      <c r="AK253" s="3">
        <v>6511.66</v>
      </c>
      <c r="AL253" s="3">
        <v>4602.72</v>
      </c>
      <c r="AM253" s="3">
        <v>0</v>
      </c>
      <c r="AN253" s="3">
        <v>18135.2</v>
      </c>
      <c r="AO253" s="3">
        <v>0</v>
      </c>
      <c r="AP253" s="8">
        <v>1</v>
      </c>
      <c r="AQ253" s="8">
        <v>0</v>
      </c>
      <c r="AR253" s="3">
        <v>14983.09</v>
      </c>
      <c r="AS253" s="3">
        <v>0</v>
      </c>
      <c r="AT253" s="3">
        <v>1702588</v>
      </c>
      <c r="AU253" s="3">
        <v>0</v>
      </c>
      <c r="AV253" s="3">
        <v>0</v>
      </c>
      <c r="AW253" s="3">
        <v>9.3699999999999992</v>
      </c>
      <c r="AX253" s="10">
        <v>10.65</v>
      </c>
      <c r="AY253" s="10">
        <v>0</v>
      </c>
      <c r="AZ253" s="10">
        <v>8.8000000000000007</v>
      </c>
      <c r="BA253" s="3">
        <v>1703</v>
      </c>
      <c r="BB253" s="3">
        <v>28.82</v>
      </c>
      <c r="BC253" s="3">
        <v>2.4500000000000002</v>
      </c>
      <c r="BD253" s="3">
        <v>0.59</v>
      </c>
      <c r="BE253" s="3">
        <v>0</v>
      </c>
      <c r="BF253" s="3">
        <v>0</v>
      </c>
      <c r="BG253" s="3">
        <v>0</v>
      </c>
      <c r="BH253" s="3">
        <v>0</v>
      </c>
      <c r="BI253" s="3">
        <v>0</v>
      </c>
      <c r="BJ253" s="3">
        <v>0</v>
      </c>
      <c r="BK253" s="3">
        <v>0</v>
      </c>
      <c r="BL253" s="3">
        <v>0</v>
      </c>
      <c r="BM253" s="3">
        <v>14000</v>
      </c>
      <c r="BN253" s="3">
        <v>76785.47</v>
      </c>
      <c r="BO253" s="3">
        <v>402.98</v>
      </c>
      <c r="BP253" s="3">
        <v>11000</v>
      </c>
      <c r="BQ253" s="3">
        <v>0</v>
      </c>
      <c r="BR253" s="3">
        <v>0</v>
      </c>
      <c r="BS253" s="3">
        <v>348.36</v>
      </c>
      <c r="BT253" s="3">
        <v>5473.67</v>
      </c>
      <c r="BU253" s="3">
        <v>0</v>
      </c>
      <c r="BV253" s="3">
        <v>0</v>
      </c>
      <c r="BW253" s="3">
        <v>2855.68</v>
      </c>
      <c r="BX253" s="3">
        <v>0</v>
      </c>
      <c r="BY253" s="3">
        <v>75785.47</v>
      </c>
      <c r="BZ253" s="3">
        <v>402.98</v>
      </c>
      <c r="CA253" s="3">
        <v>2317.12</v>
      </c>
      <c r="CB253" s="3">
        <v>0</v>
      </c>
      <c r="CC253" s="3">
        <v>0</v>
      </c>
      <c r="CD253" s="3">
        <v>274.32</v>
      </c>
      <c r="CE253" s="3">
        <v>5473.67</v>
      </c>
      <c r="CF253" s="3">
        <v>0</v>
      </c>
      <c r="CG253" s="3">
        <v>0</v>
      </c>
      <c r="CH253" s="3">
        <v>2534.27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49065.69</v>
      </c>
      <c r="CS253" s="3">
        <v>4175.8100000000004</v>
      </c>
      <c r="CT253" s="3">
        <v>1000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1416.03</v>
      </c>
      <c r="DC253" s="3">
        <v>2200</v>
      </c>
      <c r="DD253" s="3">
        <v>0</v>
      </c>
      <c r="DE253" s="3">
        <v>0</v>
      </c>
      <c r="DF253" s="3">
        <v>3644.96</v>
      </c>
      <c r="DG253" s="3">
        <v>8682.8799999999992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22090.57</v>
      </c>
      <c r="DS253" s="3">
        <v>3644.96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 t="s">
        <v>133</v>
      </c>
      <c r="DZ253" s="3" t="s">
        <v>134</v>
      </c>
      <c r="EA253" s="3" t="s">
        <v>141</v>
      </c>
    </row>
    <row r="254" spans="1:131" ht="13.5" customHeight="1" x14ac:dyDescent="0.25">
      <c r="A254" s="4" t="s">
        <v>609</v>
      </c>
      <c r="B254" s="3" t="s">
        <v>677</v>
      </c>
      <c r="C254" s="3" t="s">
        <v>432</v>
      </c>
      <c r="D254" s="3" t="s">
        <v>942</v>
      </c>
      <c r="E254" s="3" t="s">
        <v>433</v>
      </c>
      <c r="F254" s="3" t="s">
        <v>144</v>
      </c>
      <c r="G254" s="3">
        <v>78</v>
      </c>
      <c r="H254" s="3">
        <v>0</v>
      </c>
      <c r="I254" s="3">
        <v>0</v>
      </c>
      <c r="J254" s="3">
        <v>0</v>
      </c>
      <c r="K254" s="3">
        <v>50</v>
      </c>
      <c r="L254" s="3">
        <v>0</v>
      </c>
      <c r="M254" s="3">
        <v>0</v>
      </c>
      <c r="N254" s="3">
        <v>30</v>
      </c>
      <c r="O254" s="3">
        <v>0</v>
      </c>
      <c r="P254" s="3">
        <v>0</v>
      </c>
      <c r="Q254" s="3">
        <v>108</v>
      </c>
      <c r="R254" s="3">
        <v>50</v>
      </c>
      <c r="S254" s="3">
        <v>158</v>
      </c>
      <c r="T254" s="3">
        <v>1400</v>
      </c>
      <c r="U254" s="3">
        <v>18.82</v>
      </c>
      <c r="V254" s="3">
        <v>57250.44</v>
      </c>
      <c r="W254" s="3">
        <v>6493.83</v>
      </c>
      <c r="X254" s="3">
        <v>3223.2</v>
      </c>
      <c r="Y254" s="3">
        <v>2370</v>
      </c>
      <c r="Z254" s="3">
        <v>1192120.82</v>
      </c>
      <c r="AA254" s="3">
        <v>1482973.24</v>
      </c>
      <c r="AB254" s="3">
        <v>1482973.24</v>
      </c>
      <c r="AC254" s="6">
        <v>1</v>
      </c>
      <c r="AD254" s="3">
        <v>1482973.24</v>
      </c>
      <c r="AE254" s="3">
        <v>1482973.24</v>
      </c>
      <c r="AF254" s="3">
        <v>604110.4</v>
      </c>
      <c r="AG254" s="3">
        <v>0</v>
      </c>
      <c r="AH254" s="3">
        <v>26496.81</v>
      </c>
      <c r="AI254" s="3">
        <v>7764.75</v>
      </c>
      <c r="AJ254" s="3">
        <v>123064.06</v>
      </c>
      <c r="AK254" s="3">
        <v>0</v>
      </c>
      <c r="AL254" s="3">
        <v>230972.7</v>
      </c>
      <c r="AM254" s="3">
        <v>97082.99</v>
      </c>
      <c r="AN254" s="3">
        <v>102141.999</v>
      </c>
      <c r="AO254" s="3">
        <v>87009.850999999995</v>
      </c>
      <c r="AP254" s="8">
        <v>0.54</v>
      </c>
      <c r="AQ254" s="8">
        <v>0.46</v>
      </c>
      <c r="AR254" s="3">
        <v>264421.02</v>
      </c>
      <c r="AS254" s="3">
        <v>6431.4</v>
      </c>
      <c r="AT254" s="3">
        <v>3995122</v>
      </c>
      <c r="AU254" s="3">
        <v>789</v>
      </c>
      <c r="AV254" s="3">
        <v>4760</v>
      </c>
      <c r="AW254" s="3">
        <v>0</v>
      </c>
      <c r="AX254" s="10">
        <v>32.31</v>
      </c>
      <c r="AY254" s="10">
        <v>15.04</v>
      </c>
      <c r="AZ254" s="10">
        <v>66.19</v>
      </c>
      <c r="BA254" s="3">
        <v>3995</v>
      </c>
      <c r="BB254" s="3">
        <v>113.54</v>
      </c>
      <c r="BC254" s="3">
        <v>17.04</v>
      </c>
      <c r="BD254" s="3">
        <v>5.58</v>
      </c>
      <c r="BE254" s="3">
        <v>0</v>
      </c>
      <c r="BF254" s="3">
        <v>0</v>
      </c>
      <c r="BG254" s="3">
        <v>0</v>
      </c>
      <c r="BH254" s="3">
        <v>0</v>
      </c>
      <c r="BI254" s="3">
        <v>5.01</v>
      </c>
      <c r="BJ254" s="3">
        <v>0</v>
      </c>
      <c r="BK254" s="3">
        <v>0</v>
      </c>
      <c r="BL254" s="3">
        <v>0</v>
      </c>
      <c r="BM254" s="3">
        <v>135921.12</v>
      </c>
      <c r="BN254" s="3">
        <v>95137.19</v>
      </c>
      <c r="BO254" s="3">
        <v>3645.54</v>
      </c>
      <c r="BP254" s="3">
        <v>200000</v>
      </c>
      <c r="BQ254" s="3">
        <v>5633.06</v>
      </c>
      <c r="BR254" s="3">
        <v>0</v>
      </c>
      <c r="BS254" s="3">
        <v>29652.12</v>
      </c>
      <c r="BT254" s="3">
        <v>153645.76000000001</v>
      </c>
      <c r="BU254" s="3">
        <v>0</v>
      </c>
      <c r="BV254" s="3">
        <v>140167.65</v>
      </c>
      <c r="BW254" s="3">
        <v>0</v>
      </c>
      <c r="BX254" s="3">
        <v>8147.34</v>
      </c>
      <c r="BY254" s="3">
        <v>72862.39</v>
      </c>
      <c r="BZ254" s="3">
        <v>3645.54</v>
      </c>
      <c r="CA254" s="3">
        <v>0</v>
      </c>
      <c r="CB254" s="3">
        <v>5633.06</v>
      </c>
      <c r="CC254" s="3">
        <v>0</v>
      </c>
      <c r="CD254" s="3">
        <v>8265</v>
      </c>
      <c r="CE254" s="3">
        <v>103645.75999999999</v>
      </c>
      <c r="CF254" s="3">
        <v>0</v>
      </c>
      <c r="CG254" s="3">
        <v>140167.65</v>
      </c>
      <c r="CH254" s="3">
        <v>7430.78</v>
      </c>
      <c r="CI254" s="3">
        <v>0</v>
      </c>
      <c r="CJ254" s="3">
        <v>0</v>
      </c>
      <c r="CK254" s="3">
        <v>50</v>
      </c>
      <c r="CL254" s="3">
        <v>0</v>
      </c>
      <c r="CM254" s="3">
        <v>0</v>
      </c>
      <c r="CN254" s="3">
        <v>0</v>
      </c>
      <c r="CO254" s="3">
        <v>50000</v>
      </c>
      <c r="CP254" s="3">
        <v>0</v>
      </c>
      <c r="CQ254" s="3">
        <v>0</v>
      </c>
      <c r="CR254" s="3">
        <v>453572.87</v>
      </c>
      <c r="CS254" s="3">
        <v>68092.78</v>
      </c>
      <c r="CT254" s="3">
        <v>22274.799999999999</v>
      </c>
      <c r="CU254" s="3">
        <v>0</v>
      </c>
      <c r="CV254" s="3">
        <v>0</v>
      </c>
      <c r="CW254" s="3">
        <v>0</v>
      </c>
      <c r="CX254" s="3">
        <v>20000</v>
      </c>
      <c r="CY254" s="3">
        <v>0</v>
      </c>
      <c r="CZ254" s="3">
        <v>0</v>
      </c>
      <c r="DA254" s="3">
        <v>0</v>
      </c>
      <c r="DB254" s="3">
        <v>27184.22</v>
      </c>
      <c r="DC254" s="3">
        <v>30258.48</v>
      </c>
      <c r="DD254" s="3">
        <v>0</v>
      </c>
      <c r="DE254" s="3">
        <v>0</v>
      </c>
      <c r="DF254" s="3">
        <v>26125.11</v>
      </c>
      <c r="DG254" s="3">
        <v>199950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798427.67</v>
      </c>
      <c r="DS254" s="3">
        <v>26125.11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 t="s">
        <v>133</v>
      </c>
      <c r="DZ254" s="3" t="s">
        <v>134</v>
      </c>
      <c r="EA254" s="3" t="s">
        <v>137</v>
      </c>
    </row>
    <row r="255" spans="1:131" ht="13.5" customHeight="1" x14ac:dyDescent="0.25">
      <c r="A255" s="4" t="s">
        <v>609</v>
      </c>
      <c r="B255" s="3" t="s">
        <v>678</v>
      </c>
      <c r="C255" s="3" t="s">
        <v>434</v>
      </c>
      <c r="D255" s="3" t="s">
        <v>943</v>
      </c>
      <c r="E255" s="3" t="s">
        <v>435</v>
      </c>
      <c r="F255" s="3" t="s">
        <v>144</v>
      </c>
      <c r="G255" s="3">
        <v>637</v>
      </c>
      <c r="H255" s="3">
        <v>0</v>
      </c>
      <c r="I255" s="3">
        <v>0</v>
      </c>
      <c r="J255" s="3">
        <v>0</v>
      </c>
      <c r="K255" s="3">
        <v>462</v>
      </c>
      <c r="L255" s="3">
        <v>0</v>
      </c>
      <c r="M255" s="3">
        <v>0</v>
      </c>
      <c r="N255" s="3">
        <v>216</v>
      </c>
      <c r="O255" s="3">
        <v>0</v>
      </c>
      <c r="P255" s="3">
        <v>0</v>
      </c>
      <c r="Q255" s="3">
        <v>853</v>
      </c>
      <c r="R255" s="3">
        <v>462</v>
      </c>
      <c r="S255" s="3">
        <v>1315</v>
      </c>
      <c r="T255" s="3">
        <v>5600</v>
      </c>
      <c r="U255" s="3">
        <v>107.59</v>
      </c>
      <c r="V255" s="3">
        <v>327288.78000000003</v>
      </c>
      <c r="W255" s="3">
        <v>49092.47</v>
      </c>
      <c r="X255" s="3">
        <v>26826</v>
      </c>
      <c r="Y255" s="3">
        <v>19725</v>
      </c>
      <c r="Z255" s="3">
        <v>7415025.9000000004</v>
      </c>
      <c r="AA255" s="3">
        <v>9237795.8499999996</v>
      </c>
      <c r="AB255" s="3">
        <v>8005025.9000000004</v>
      </c>
      <c r="AC255" s="6">
        <v>0.86660000000000004</v>
      </c>
      <c r="AD255" s="3">
        <v>8005025.9000000004</v>
      </c>
      <c r="AE255" s="3">
        <v>9237795.8499999996</v>
      </c>
      <c r="AF255" s="3">
        <v>3665440.81</v>
      </c>
      <c r="AG255" s="3">
        <v>0</v>
      </c>
      <c r="AH255" s="3">
        <v>304586.15000000002</v>
      </c>
      <c r="AI255" s="3">
        <v>0</v>
      </c>
      <c r="AJ255" s="3">
        <v>712974.41</v>
      </c>
      <c r="AK255" s="3">
        <v>0</v>
      </c>
      <c r="AL255" s="3">
        <v>227448.91</v>
      </c>
      <c r="AM255" s="3">
        <v>1879765.35</v>
      </c>
      <c r="AN255" s="3">
        <v>545551.45799999998</v>
      </c>
      <c r="AO255" s="3">
        <v>363700.97200000001</v>
      </c>
      <c r="AP255" s="8">
        <v>0.6</v>
      </c>
      <c r="AQ255" s="8">
        <v>0.4</v>
      </c>
      <c r="AR255" s="3">
        <v>590000</v>
      </c>
      <c r="AS255" s="3">
        <v>0</v>
      </c>
      <c r="AT255" s="3">
        <v>13681604</v>
      </c>
      <c r="AU255" s="3">
        <v>25099</v>
      </c>
      <c r="AV255" s="3">
        <v>34195</v>
      </c>
      <c r="AW255" s="3">
        <v>0</v>
      </c>
      <c r="AX255" s="10">
        <v>43.15</v>
      </c>
      <c r="AY255" s="10">
        <v>23.3</v>
      </c>
      <c r="AZ255" s="10">
        <v>43.12</v>
      </c>
      <c r="BA255" s="3">
        <v>13682</v>
      </c>
      <c r="BB255" s="3">
        <v>109.57</v>
      </c>
      <c r="BC255" s="3">
        <v>23.83</v>
      </c>
      <c r="BD255" s="3">
        <v>3.34</v>
      </c>
      <c r="BE255" s="3">
        <v>0.55000000000000004</v>
      </c>
      <c r="BF255" s="3">
        <v>0</v>
      </c>
      <c r="BG255" s="3">
        <v>3.03</v>
      </c>
      <c r="BH255" s="3">
        <v>0</v>
      </c>
      <c r="BI255" s="3">
        <v>3.65</v>
      </c>
      <c r="BJ255" s="3">
        <v>0</v>
      </c>
      <c r="BK255" s="3">
        <v>0</v>
      </c>
      <c r="BL255" s="3">
        <v>0</v>
      </c>
      <c r="BM255" s="3">
        <v>582846</v>
      </c>
      <c r="BN255" s="3">
        <v>168195.48</v>
      </c>
      <c r="BO255" s="3">
        <v>21200</v>
      </c>
      <c r="BP255" s="3">
        <v>1068453</v>
      </c>
      <c r="BQ255" s="3">
        <v>51000</v>
      </c>
      <c r="BR255" s="3">
        <v>0</v>
      </c>
      <c r="BS255" s="3">
        <v>59106.92</v>
      </c>
      <c r="BT255" s="3">
        <v>131963.60999999999</v>
      </c>
      <c r="BU255" s="3">
        <v>0</v>
      </c>
      <c r="BV255" s="3">
        <v>40458.01</v>
      </c>
      <c r="BW255" s="3">
        <v>0</v>
      </c>
      <c r="BX255" s="3">
        <v>64703.29</v>
      </c>
      <c r="BY255" s="3">
        <v>122504.88</v>
      </c>
      <c r="BZ255" s="3">
        <v>13633.51</v>
      </c>
      <c r="CA255" s="3">
        <v>162365.15</v>
      </c>
      <c r="CB255" s="3">
        <v>9484.23</v>
      </c>
      <c r="CC255" s="3">
        <v>0</v>
      </c>
      <c r="CD255" s="3">
        <v>478.98</v>
      </c>
      <c r="CE255" s="3">
        <v>111155.18</v>
      </c>
      <c r="CF255" s="3">
        <v>0</v>
      </c>
      <c r="CG255" s="3">
        <v>40458.01</v>
      </c>
      <c r="CH255" s="3">
        <v>33919.94</v>
      </c>
      <c r="CI255" s="3">
        <v>0</v>
      </c>
      <c r="CJ255" s="3">
        <v>0</v>
      </c>
      <c r="CK255" s="3">
        <v>500</v>
      </c>
      <c r="CL255" s="3">
        <v>100</v>
      </c>
      <c r="CM255" s="3">
        <v>0</v>
      </c>
      <c r="CN255" s="3">
        <v>0</v>
      </c>
      <c r="CO255" s="3">
        <v>20808.43</v>
      </c>
      <c r="CP255" s="3">
        <v>0</v>
      </c>
      <c r="CQ255" s="3">
        <v>0</v>
      </c>
      <c r="CR255" s="3">
        <v>1499252.43</v>
      </c>
      <c r="CS255" s="3">
        <v>325989.69</v>
      </c>
      <c r="CT255" s="3">
        <v>45690.6</v>
      </c>
      <c r="CU255" s="3">
        <v>7566.49</v>
      </c>
      <c r="CV255" s="3">
        <v>41415.769999999997</v>
      </c>
      <c r="CW255" s="3">
        <v>0</v>
      </c>
      <c r="CX255" s="3">
        <v>50000</v>
      </c>
      <c r="CY255" s="3">
        <v>0</v>
      </c>
      <c r="CZ255" s="3">
        <v>0</v>
      </c>
      <c r="DA255" s="3">
        <v>0</v>
      </c>
      <c r="DB255" s="3">
        <v>116569.2</v>
      </c>
      <c r="DC255" s="3">
        <v>213690.6</v>
      </c>
      <c r="DD255" s="3">
        <v>17850</v>
      </c>
      <c r="DE255" s="3">
        <v>0</v>
      </c>
      <c r="DF255" s="3">
        <v>79116.539999999994</v>
      </c>
      <c r="DG255" s="3">
        <v>905587.85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6278324.5599999996</v>
      </c>
      <c r="DS255" s="3">
        <v>79116.539999999994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 t="s">
        <v>133</v>
      </c>
      <c r="DZ255" s="3" t="s">
        <v>134</v>
      </c>
      <c r="EA255" s="3" t="s">
        <v>135</v>
      </c>
    </row>
    <row r="256" spans="1:131" ht="13.5" customHeight="1" x14ac:dyDescent="0.25">
      <c r="A256" s="4" t="s">
        <v>609</v>
      </c>
      <c r="B256" s="3" t="s">
        <v>678</v>
      </c>
      <c r="C256" s="3" t="s">
        <v>434</v>
      </c>
      <c r="D256" s="3" t="s">
        <v>944</v>
      </c>
      <c r="E256" s="3" t="s">
        <v>436</v>
      </c>
      <c r="F256" s="3" t="s">
        <v>132</v>
      </c>
      <c r="G256" s="3">
        <v>476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148</v>
      </c>
      <c r="O256" s="3">
        <v>0</v>
      </c>
      <c r="P256" s="3">
        <v>0</v>
      </c>
      <c r="Q256" s="3">
        <v>624</v>
      </c>
      <c r="R256" s="3">
        <v>0</v>
      </c>
      <c r="S256" s="3">
        <v>624</v>
      </c>
      <c r="T256" s="3">
        <v>5000</v>
      </c>
      <c r="U256" s="3">
        <v>43.77</v>
      </c>
      <c r="V256" s="3">
        <v>133148.34</v>
      </c>
      <c r="W256" s="3">
        <v>21412.05</v>
      </c>
      <c r="X256" s="3">
        <v>12729.6</v>
      </c>
      <c r="Y256" s="3">
        <v>9360</v>
      </c>
      <c r="Z256" s="3">
        <v>3311538.12</v>
      </c>
      <c r="AA256" s="3">
        <v>4153948.61</v>
      </c>
      <c r="AB256" s="3">
        <v>3568741.26</v>
      </c>
      <c r="AC256" s="6">
        <v>0.85909999999999997</v>
      </c>
      <c r="AD256" s="3">
        <v>3568741.26</v>
      </c>
      <c r="AE256" s="3">
        <v>4153948.61</v>
      </c>
      <c r="AF256" s="3">
        <v>1603744.36</v>
      </c>
      <c r="AG256" s="3">
        <v>0</v>
      </c>
      <c r="AH256" s="3">
        <v>176417.81</v>
      </c>
      <c r="AI256" s="3">
        <v>31668</v>
      </c>
      <c r="AJ256" s="3">
        <v>235409.29</v>
      </c>
      <c r="AK256" s="3">
        <v>0</v>
      </c>
      <c r="AL256" s="3">
        <v>155065.60999999999</v>
      </c>
      <c r="AM256" s="3">
        <v>660238.62</v>
      </c>
      <c r="AN256" s="3">
        <v>534421.73</v>
      </c>
      <c r="AO256" s="3">
        <v>0</v>
      </c>
      <c r="AP256" s="8">
        <v>1</v>
      </c>
      <c r="AQ256" s="8">
        <v>0</v>
      </c>
      <c r="AR256" s="3">
        <v>257203.14</v>
      </c>
      <c r="AS256" s="3">
        <v>0</v>
      </c>
      <c r="AT256" s="3">
        <v>12582409</v>
      </c>
      <c r="AU256" s="3">
        <v>15546</v>
      </c>
      <c r="AV256" s="3">
        <v>0</v>
      </c>
      <c r="AW256" s="3">
        <v>0</v>
      </c>
      <c r="AX256" s="10">
        <v>42.47</v>
      </c>
      <c r="AY256" s="10">
        <v>0</v>
      </c>
      <c r="AZ256" s="10">
        <v>20.440000000000001</v>
      </c>
      <c r="BA256" s="3">
        <v>12582</v>
      </c>
      <c r="BB256" s="3">
        <v>62.91</v>
      </c>
      <c r="BC256" s="3">
        <v>21.15</v>
      </c>
      <c r="BD256" s="3">
        <v>6.3</v>
      </c>
      <c r="BE256" s="3">
        <v>0.25</v>
      </c>
      <c r="BF256" s="3">
        <v>0</v>
      </c>
      <c r="BG256" s="3">
        <v>2.09</v>
      </c>
      <c r="BH256" s="3">
        <v>0</v>
      </c>
      <c r="BI256" s="3">
        <v>1.99</v>
      </c>
      <c r="BJ256" s="3">
        <v>0</v>
      </c>
      <c r="BK256" s="3">
        <v>34.74</v>
      </c>
      <c r="BL256" s="3">
        <v>0</v>
      </c>
      <c r="BM256" s="3">
        <v>489941</v>
      </c>
      <c r="BN256" s="3">
        <v>243159.59</v>
      </c>
      <c r="BO256" s="3">
        <v>4000</v>
      </c>
      <c r="BP256" s="3">
        <v>531745</v>
      </c>
      <c r="BQ256" s="3">
        <v>36966.5</v>
      </c>
      <c r="BR256" s="3">
        <v>0</v>
      </c>
      <c r="BS256" s="3">
        <v>62238.11</v>
      </c>
      <c r="BT256" s="3">
        <v>46271.48</v>
      </c>
      <c r="BU256" s="3">
        <v>545785.54</v>
      </c>
      <c r="BV256" s="3">
        <v>37867.26</v>
      </c>
      <c r="BW256" s="3">
        <v>0</v>
      </c>
      <c r="BX256" s="3">
        <v>84134.28</v>
      </c>
      <c r="BY256" s="3">
        <v>160914.51</v>
      </c>
      <c r="BZ256" s="3">
        <v>856.35</v>
      </c>
      <c r="CA256" s="3">
        <v>16596.34</v>
      </c>
      <c r="CB256" s="3">
        <v>10267.379999999999</v>
      </c>
      <c r="CC256" s="3">
        <v>0</v>
      </c>
      <c r="CD256" s="3">
        <v>33288.9</v>
      </c>
      <c r="CE256" s="3">
        <v>23675.77</v>
      </c>
      <c r="CF256" s="3">
        <v>108701.81</v>
      </c>
      <c r="CG256" s="3">
        <v>37867.26</v>
      </c>
      <c r="CH256" s="3">
        <v>17405.82</v>
      </c>
      <c r="CI256" s="3">
        <v>2975.87</v>
      </c>
      <c r="CJ256" s="3">
        <v>0</v>
      </c>
      <c r="CK256" s="3">
        <v>1151.94</v>
      </c>
      <c r="CL256" s="3">
        <v>383.98</v>
      </c>
      <c r="CM256" s="3">
        <v>0</v>
      </c>
      <c r="CN256" s="3">
        <v>95.99</v>
      </c>
      <c r="CO256" s="3">
        <v>22595.71</v>
      </c>
      <c r="CP256" s="3">
        <v>0</v>
      </c>
      <c r="CQ256" s="3">
        <v>0</v>
      </c>
      <c r="CR256" s="3">
        <v>791624.87</v>
      </c>
      <c r="CS256" s="3">
        <v>266074.64</v>
      </c>
      <c r="CT256" s="3">
        <v>79269.210000000006</v>
      </c>
      <c r="CU256" s="3">
        <v>3143.65</v>
      </c>
      <c r="CV256" s="3">
        <v>26315.14</v>
      </c>
      <c r="CW256" s="3">
        <v>0</v>
      </c>
      <c r="CX256" s="3">
        <v>25000</v>
      </c>
      <c r="CY256" s="3">
        <v>0</v>
      </c>
      <c r="CZ256" s="3">
        <v>437083.73</v>
      </c>
      <c r="DA256" s="3">
        <v>0</v>
      </c>
      <c r="DB256" s="3">
        <v>97988.2</v>
      </c>
      <c r="DC256" s="3">
        <v>106349</v>
      </c>
      <c r="DD256" s="3">
        <v>12938.28</v>
      </c>
      <c r="DE256" s="3">
        <v>0</v>
      </c>
      <c r="DF256" s="3">
        <v>61163.13</v>
      </c>
      <c r="DG256" s="3">
        <v>513996.72</v>
      </c>
      <c r="DH256" s="3">
        <v>0</v>
      </c>
      <c r="DI256" s="3">
        <v>0</v>
      </c>
      <c r="DJ256" s="3">
        <v>0</v>
      </c>
      <c r="DK256" s="3">
        <v>0</v>
      </c>
      <c r="DL256" s="3">
        <v>0</v>
      </c>
      <c r="DM256" s="3">
        <v>0</v>
      </c>
      <c r="DN256" s="3">
        <v>0</v>
      </c>
      <c r="DO256" s="3">
        <v>0</v>
      </c>
      <c r="DP256" s="3">
        <v>0</v>
      </c>
      <c r="DQ256" s="3">
        <v>0</v>
      </c>
      <c r="DR256" s="3">
        <v>2622050.7799999998</v>
      </c>
      <c r="DS256" s="3">
        <v>61163.13</v>
      </c>
      <c r="DT256" s="3">
        <v>0</v>
      </c>
      <c r="DU256" s="3">
        <v>0</v>
      </c>
      <c r="DV256" s="3">
        <v>0</v>
      </c>
      <c r="DW256" s="3">
        <v>2872.47</v>
      </c>
      <c r="DX256" s="3">
        <v>0</v>
      </c>
      <c r="DY256" s="3" t="s">
        <v>133</v>
      </c>
      <c r="DZ256" s="3" t="s">
        <v>134</v>
      </c>
      <c r="EA256" s="3" t="s">
        <v>135</v>
      </c>
    </row>
    <row r="257" spans="1:131" ht="13.5" customHeight="1" x14ac:dyDescent="0.25">
      <c r="A257" s="4" t="s">
        <v>609</v>
      </c>
      <c r="B257" s="3" t="s">
        <v>678</v>
      </c>
      <c r="C257" s="3" t="s">
        <v>434</v>
      </c>
      <c r="D257" s="3" t="s">
        <v>945</v>
      </c>
      <c r="E257" s="3" t="s">
        <v>437</v>
      </c>
      <c r="F257" s="3" t="s">
        <v>139</v>
      </c>
      <c r="G257" s="3">
        <v>0</v>
      </c>
      <c r="H257" s="3">
        <v>0</v>
      </c>
      <c r="I257" s="3">
        <v>0</v>
      </c>
      <c r="J257" s="3">
        <v>0</v>
      </c>
      <c r="K257" s="3">
        <v>398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398</v>
      </c>
      <c r="S257" s="3">
        <v>398</v>
      </c>
      <c r="T257" s="3">
        <v>3000</v>
      </c>
      <c r="U257" s="3">
        <v>26.56</v>
      </c>
      <c r="V257" s="3">
        <v>80795.520000000004</v>
      </c>
      <c r="W257" s="3">
        <v>8032.05</v>
      </c>
      <c r="X257" s="3">
        <v>8119.2</v>
      </c>
      <c r="Y257" s="3">
        <v>5970</v>
      </c>
      <c r="Z257" s="3">
        <v>2579212.04</v>
      </c>
      <c r="AA257" s="3">
        <v>3231635.59</v>
      </c>
      <c r="AB257" s="3">
        <v>2798124.09</v>
      </c>
      <c r="AC257" s="6">
        <v>0.8659</v>
      </c>
      <c r="AD257" s="3">
        <v>2798124.09</v>
      </c>
      <c r="AE257" s="3">
        <v>3231635.59</v>
      </c>
      <c r="AF257" s="3">
        <v>1302341.8799999999</v>
      </c>
      <c r="AG257" s="3">
        <v>0</v>
      </c>
      <c r="AH257" s="3">
        <v>96001.91</v>
      </c>
      <c r="AI257" s="3">
        <v>20198.5</v>
      </c>
      <c r="AJ257" s="3">
        <v>240255.86</v>
      </c>
      <c r="AK257" s="3">
        <v>0</v>
      </c>
      <c r="AL257" s="3">
        <v>120671.85</v>
      </c>
      <c r="AM257" s="3">
        <v>544750.19999999995</v>
      </c>
      <c r="AN257" s="3">
        <v>0</v>
      </c>
      <c r="AO257" s="3">
        <v>409529.43</v>
      </c>
      <c r="AP257" s="8">
        <v>0</v>
      </c>
      <c r="AQ257" s="8">
        <v>1</v>
      </c>
      <c r="AR257" s="3">
        <v>218912.05</v>
      </c>
      <c r="AS257" s="3">
        <v>0</v>
      </c>
      <c r="AT257" s="3">
        <v>16976512</v>
      </c>
      <c r="AU257" s="3">
        <v>0</v>
      </c>
      <c r="AV257" s="3">
        <v>22585</v>
      </c>
      <c r="AW257" s="3">
        <v>0</v>
      </c>
      <c r="AX257" s="10">
        <v>0</v>
      </c>
      <c r="AY257" s="10">
        <v>24.12</v>
      </c>
      <c r="AZ257" s="10">
        <v>12.89</v>
      </c>
      <c r="BA257" s="3">
        <v>16977</v>
      </c>
      <c r="BB257" s="3">
        <v>37.01</v>
      </c>
      <c r="BC257" s="3">
        <v>13.77</v>
      </c>
      <c r="BD257" s="3">
        <v>3.6</v>
      </c>
      <c r="BE257" s="3">
        <v>0.42</v>
      </c>
      <c r="BF257" s="3">
        <v>0</v>
      </c>
      <c r="BG257" s="3">
        <v>1.65</v>
      </c>
      <c r="BH257" s="3">
        <v>0</v>
      </c>
      <c r="BI257" s="3">
        <v>1.47</v>
      </c>
      <c r="BJ257" s="3">
        <v>0</v>
      </c>
      <c r="BK257" s="3">
        <v>0</v>
      </c>
      <c r="BL257" s="3">
        <v>0</v>
      </c>
      <c r="BM257" s="3">
        <v>323913</v>
      </c>
      <c r="BN257" s="3">
        <v>251969.84</v>
      </c>
      <c r="BO257" s="3">
        <v>8000</v>
      </c>
      <c r="BP257" s="3">
        <v>489238</v>
      </c>
      <c r="BQ257" s="3">
        <v>63288.5</v>
      </c>
      <c r="BR257" s="3">
        <v>0</v>
      </c>
      <c r="BS257" s="3">
        <v>72513.97</v>
      </c>
      <c r="BT257" s="3">
        <v>19245.849999999999</v>
      </c>
      <c r="BU257" s="3">
        <v>0</v>
      </c>
      <c r="BV257" s="3">
        <v>33631.82</v>
      </c>
      <c r="BW257" s="3">
        <v>0</v>
      </c>
      <c r="BX257" s="3">
        <v>10368.25</v>
      </c>
      <c r="BY257" s="3">
        <v>189734.91</v>
      </c>
      <c r="BZ257" s="3">
        <v>824.52</v>
      </c>
      <c r="CA257" s="3">
        <v>64680.29</v>
      </c>
      <c r="CB257" s="3">
        <v>35035.74</v>
      </c>
      <c r="CC257" s="3">
        <v>0</v>
      </c>
      <c r="CD257" s="3">
        <v>44450.64</v>
      </c>
      <c r="CE257" s="3">
        <v>12497.99</v>
      </c>
      <c r="CF257" s="3">
        <v>0</v>
      </c>
      <c r="CG257" s="3">
        <v>33631.82</v>
      </c>
      <c r="CH257" s="3">
        <v>16718.95</v>
      </c>
      <c r="CI257" s="3">
        <v>1057.79</v>
      </c>
      <c r="CJ257" s="3">
        <v>0</v>
      </c>
      <c r="CK257" s="3">
        <v>622.23</v>
      </c>
      <c r="CL257" s="3">
        <v>311.11</v>
      </c>
      <c r="CM257" s="3">
        <v>0</v>
      </c>
      <c r="CN257" s="3">
        <v>62.22</v>
      </c>
      <c r="CO257" s="3">
        <v>6747.86</v>
      </c>
      <c r="CP257" s="3">
        <v>0</v>
      </c>
      <c r="CQ257" s="3">
        <v>0</v>
      </c>
      <c r="CR257" s="3">
        <v>628441.48</v>
      </c>
      <c r="CS257" s="3">
        <v>233834.16</v>
      </c>
      <c r="CT257" s="3">
        <v>61177.14</v>
      </c>
      <c r="CU257" s="3">
        <v>7175.48</v>
      </c>
      <c r="CV257" s="3">
        <v>27941.65</v>
      </c>
      <c r="CW257" s="3">
        <v>0</v>
      </c>
      <c r="CX257" s="3">
        <v>25000</v>
      </c>
      <c r="CY257" s="3">
        <v>0</v>
      </c>
      <c r="CZ257" s="3">
        <v>0</v>
      </c>
      <c r="DA257" s="3">
        <v>0</v>
      </c>
      <c r="DB257" s="3">
        <v>64782.6</v>
      </c>
      <c r="DC257" s="3">
        <v>97847.6</v>
      </c>
      <c r="DD257" s="3">
        <v>22150.98</v>
      </c>
      <c r="DE257" s="3">
        <v>0</v>
      </c>
      <c r="DF257" s="3">
        <v>31495.82</v>
      </c>
      <c r="DG257" s="3">
        <v>423935.48</v>
      </c>
      <c r="DH257" s="3">
        <v>0</v>
      </c>
      <c r="DI257" s="3">
        <v>0</v>
      </c>
      <c r="DJ257" s="3">
        <v>0</v>
      </c>
      <c r="DK257" s="3">
        <v>0</v>
      </c>
      <c r="DL257" s="3">
        <v>0</v>
      </c>
      <c r="DM257" s="3">
        <v>0</v>
      </c>
      <c r="DN257" s="3">
        <v>0</v>
      </c>
      <c r="DO257" s="3">
        <v>0</v>
      </c>
      <c r="DP257" s="3">
        <v>0</v>
      </c>
      <c r="DQ257" s="3">
        <v>0</v>
      </c>
      <c r="DR257" s="3">
        <v>2049010.76</v>
      </c>
      <c r="DS257" s="3">
        <v>31495.82</v>
      </c>
      <c r="DT257" s="3">
        <v>0</v>
      </c>
      <c r="DU257" s="3">
        <v>0</v>
      </c>
      <c r="DV257" s="3">
        <v>0</v>
      </c>
      <c r="DW257" s="3">
        <v>2237.12</v>
      </c>
      <c r="DX257" s="3">
        <v>0</v>
      </c>
      <c r="DY257" s="3" t="s">
        <v>133</v>
      </c>
      <c r="DZ257" s="3" t="s">
        <v>134</v>
      </c>
      <c r="EA257" s="3" t="s">
        <v>135</v>
      </c>
    </row>
    <row r="258" spans="1:131" s="17" customFormat="1" ht="13.5" customHeight="1" x14ac:dyDescent="0.25">
      <c r="A258" s="4" t="s">
        <v>609</v>
      </c>
      <c r="B258" s="12" t="s">
        <v>678</v>
      </c>
      <c r="C258" s="12" t="s">
        <v>434</v>
      </c>
      <c r="D258" s="12" t="s">
        <v>946</v>
      </c>
      <c r="E258" s="12" t="s">
        <v>438</v>
      </c>
      <c r="F258" s="12" t="s">
        <v>144</v>
      </c>
      <c r="G258" s="12">
        <v>809</v>
      </c>
      <c r="H258" s="12">
        <v>0</v>
      </c>
      <c r="I258" s="12">
        <v>0</v>
      </c>
      <c r="J258" s="12">
        <v>0</v>
      </c>
      <c r="K258" s="12">
        <v>549</v>
      </c>
      <c r="L258" s="12">
        <v>0</v>
      </c>
      <c r="M258" s="12">
        <v>0</v>
      </c>
      <c r="N258" s="12">
        <v>257</v>
      </c>
      <c r="O258" s="12">
        <v>0</v>
      </c>
      <c r="P258" s="12">
        <v>0</v>
      </c>
      <c r="Q258" s="12">
        <v>1066</v>
      </c>
      <c r="R258" s="12">
        <v>549</v>
      </c>
      <c r="S258" s="12">
        <v>1615</v>
      </c>
      <c r="T258" s="12">
        <v>9000</v>
      </c>
      <c r="U258" s="12">
        <v>118.37</v>
      </c>
      <c r="V258" s="12">
        <v>360081.54</v>
      </c>
      <c r="W258" s="12">
        <v>60948.45</v>
      </c>
      <c r="X258" s="12">
        <v>32946</v>
      </c>
      <c r="Y258" s="12">
        <v>24225</v>
      </c>
      <c r="Z258" s="12">
        <v>9082477.8599999994</v>
      </c>
      <c r="AA258" s="12">
        <v>11383015.27</v>
      </c>
      <c r="AB258" s="12">
        <v>10620937.859999999</v>
      </c>
      <c r="AC258" s="15">
        <v>0.93310000000000004</v>
      </c>
      <c r="AD258" s="12">
        <v>10135937.859999999</v>
      </c>
      <c r="AE258" s="12">
        <v>11383015.27</v>
      </c>
      <c r="AF258" s="12">
        <v>4433235.05</v>
      </c>
      <c r="AG258" s="12">
        <v>0</v>
      </c>
      <c r="AH258" s="12">
        <v>449750.74</v>
      </c>
      <c r="AI258" s="12">
        <v>78561</v>
      </c>
      <c r="AJ258" s="12">
        <v>853505.5</v>
      </c>
      <c r="AK258" s="12">
        <v>0</v>
      </c>
      <c r="AL258" s="12">
        <v>390809.46</v>
      </c>
      <c r="AM258" s="12">
        <v>1664147.98</v>
      </c>
      <c r="AN258" s="12">
        <v>1010973.5204</v>
      </c>
      <c r="AO258" s="12">
        <v>646360.11959999998</v>
      </c>
      <c r="AP258" s="13">
        <v>0.61</v>
      </c>
      <c r="AQ258" s="13">
        <v>0.39</v>
      </c>
      <c r="AR258" s="12">
        <v>1538460</v>
      </c>
      <c r="AS258" s="12">
        <v>0</v>
      </c>
      <c r="AT258" s="12">
        <v>25041433</v>
      </c>
      <c r="AU258" s="12">
        <v>22502</v>
      </c>
      <c r="AV258" s="12">
        <v>29903</v>
      </c>
      <c r="AW258" s="12">
        <v>0</v>
      </c>
      <c r="AX258" s="16">
        <v>42.62</v>
      </c>
      <c r="AY258" s="16">
        <v>23.58</v>
      </c>
      <c r="AZ258" s="16">
        <v>61.44</v>
      </c>
      <c r="BA258" s="16">
        <v>25041</v>
      </c>
      <c r="BB258" s="12">
        <v>127.64</v>
      </c>
      <c r="BC258" s="12">
        <v>22.47</v>
      </c>
      <c r="BD258" s="12">
        <v>3.76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12">
        <v>34.53</v>
      </c>
      <c r="BL258" s="12">
        <v>0</v>
      </c>
      <c r="BM258" s="12">
        <v>875875.52</v>
      </c>
      <c r="BN258" s="12">
        <v>121860.93</v>
      </c>
      <c r="BO258" s="12">
        <v>16566.419999999998</v>
      </c>
      <c r="BP258" s="12">
        <v>1296120</v>
      </c>
      <c r="BQ258" s="12">
        <v>43810.5</v>
      </c>
      <c r="BR258" s="12">
        <v>0</v>
      </c>
      <c r="BS258" s="12">
        <v>10804.47</v>
      </c>
      <c r="BT258" s="12">
        <v>37448.51</v>
      </c>
      <c r="BU258" s="12">
        <v>1015850</v>
      </c>
      <c r="BV258" s="12">
        <v>15045.77</v>
      </c>
      <c r="BW258" s="12">
        <v>0</v>
      </c>
      <c r="BX258" s="12">
        <v>88258.27</v>
      </c>
      <c r="BY258" s="12">
        <v>27713.17</v>
      </c>
      <c r="BZ258" s="12">
        <v>16566.419999999998</v>
      </c>
      <c r="CA258" s="12">
        <v>691953.16</v>
      </c>
      <c r="CB258" s="12">
        <v>67635.399999999994</v>
      </c>
      <c r="CC258" s="12">
        <v>0</v>
      </c>
      <c r="CD258" s="12">
        <v>236.33</v>
      </c>
      <c r="CE258" s="12">
        <v>392.16</v>
      </c>
      <c r="CF258" s="12">
        <v>51131.64</v>
      </c>
      <c r="CG258" s="12">
        <v>15045.77</v>
      </c>
      <c r="CH258" s="12">
        <v>47028.1</v>
      </c>
      <c r="CI258" s="12">
        <v>0</v>
      </c>
      <c r="CJ258" s="12">
        <v>0</v>
      </c>
      <c r="CK258" s="12">
        <v>0</v>
      </c>
      <c r="CL258" s="12">
        <v>0</v>
      </c>
      <c r="CM258" s="12">
        <v>0</v>
      </c>
      <c r="CN258" s="12">
        <v>0</v>
      </c>
      <c r="CO258" s="12">
        <v>37056.35</v>
      </c>
      <c r="CP258" s="12">
        <v>100000</v>
      </c>
      <c r="CQ258" s="12">
        <v>0</v>
      </c>
      <c r="CR258" s="12">
        <v>3195793.64</v>
      </c>
      <c r="CS258" s="12">
        <v>562697.72</v>
      </c>
      <c r="CT258" s="12">
        <v>94147.76</v>
      </c>
      <c r="CU258" s="12">
        <v>0</v>
      </c>
      <c r="CV258" s="12">
        <v>0</v>
      </c>
      <c r="CW258" s="12">
        <v>0</v>
      </c>
      <c r="CX258" s="12">
        <v>0</v>
      </c>
      <c r="CY258" s="12">
        <v>0</v>
      </c>
      <c r="CZ258" s="12">
        <v>864718.36</v>
      </c>
      <c r="DA258" s="12">
        <v>0</v>
      </c>
      <c r="DB258" s="12">
        <v>175175.1</v>
      </c>
      <c r="DC258" s="12">
        <v>259224</v>
      </c>
      <c r="DD258" s="12">
        <v>15333.68</v>
      </c>
      <c r="DE258" s="12">
        <v>250000</v>
      </c>
      <c r="DF258" s="12">
        <v>88945.71</v>
      </c>
      <c r="DG258" s="12">
        <v>604166.84</v>
      </c>
      <c r="DH258" s="12">
        <v>0</v>
      </c>
      <c r="DI258" s="12">
        <v>0</v>
      </c>
      <c r="DJ258" s="12">
        <v>0</v>
      </c>
      <c r="DK258" s="12">
        <v>0</v>
      </c>
      <c r="DL258" s="12">
        <v>0</v>
      </c>
      <c r="DM258" s="12">
        <v>0</v>
      </c>
      <c r="DN258" s="12">
        <v>0</v>
      </c>
      <c r="DO258" s="12">
        <v>0</v>
      </c>
      <c r="DP258" s="12">
        <v>0</v>
      </c>
      <c r="DQ258" s="12">
        <v>0</v>
      </c>
      <c r="DR258" s="12">
        <v>7034334.7599999998</v>
      </c>
      <c r="DS258" s="12">
        <v>88945.72</v>
      </c>
      <c r="DT258" s="12">
        <v>0</v>
      </c>
      <c r="DU258" s="12">
        <v>0</v>
      </c>
      <c r="DV258" s="12">
        <v>0</v>
      </c>
      <c r="DW258" s="12">
        <v>0</v>
      </c>
      <c r="DX258" s="12">
        <v>0</v>
      </c>
      <c r="DY258" s="12" t="s">
        <v>133</v>
      </c>
      <c r="DZ258" s="12" t="s">
        <v>134</v>
      </c>
      <c r="EA258" s="12" t="s">
        <v>146</v>
      </c>
    </row>
    <row r="259" spans="1:131" ht="13.5" customHeight="1" x14ac:dyDescent="0.25">
      <c r="A259" s="4" t="s">
        <v>609</v>
      </c>
      <c r="B259" s="3" t="s">
        <v>678</v>
      </c>
      <c r="C259" s="3" t="s">
        <v>434</v>
      </c>
      <c r="D259" s="3" t="s">
        <v>947</v>
      </c>
      <c r="E259" s="3" t="s">
        <v>439</v>
      </c>
      <c r="F259" s="3" t="s">
        <v>144</v>
      </c>
      <c r="G259" s="3">
        <v>185</v>
      </c>
      <c r="H259" s="3">
        <v>0</v>
      </c>
      <c r="I259" s="3">
        <v>0</v>
      </c>
      <c r="J259" s="3">
        <v>0</v>
      </c>
      <c r="K259" s="3">
        <v>119</v>
      </c>
      <c r="L259" s="3">
        <v>0</v>
      </c>
      <c r="M259" s="3">
        <v>0</v>
      </c>
      <c r="N259" s="3">
        <v>64</v>
      </c>
      <c r="O259" s="3">
        <v>0</v>
      </c>
      <c r="P259" s="3">
        <v>0</v>
      </c>
      <c r="Q259" s="3">
        <v>249</v>
      </c>
      <c r="R259" s="3">
        <v>119</v>
      </c>
      <c r="S259" s="3">
        <v>368</v>
      </c>
      <c r="T259" s="3">
        <v>5800</v>
      </c>
      <c r="U259" s="3">
        <v>28</v>
      </c>
      <c r="V259" s="3">
        <v>85176</v>
      </c>
      <c r="W259" s="3">
        <v>21979.83</v>
      </c>
      <c r="X259" s="3">
        <v>7507.2</v>
      </c>
      <c r="Y259" s="3">
        <v>5520</v>
      </c>
      <c r="Z259" s="3">
        <v>2329839.64</v>
      </c>
      <c r="AA259" s="3">
        <v>2911876.39</v>
      </c>
      <c r="AB259" s="3">
        <v>2329839.64</v>
      </c>
      <c r="AC259" s="6">
        <v>0.80010000000000003</v>
      </c>
      <c r="AD259" s="3">
        <v>2329839.64</v>
      </c>
      <c r="AE259" s="3">
        <v>2911876.39</v>
      </c>
      <c r="AF259" s="3">
        <v>1159223.2</v>
      </c>
      <c r="AG259" s="3">
        <v>0</v>
      </c>
      <c r="AH259" s="3">
        <v>86938.43</v>
      </c>
      <c r="AI259" s="3">
        <v>18676</v>
      </c>
      <c r="AJ259" s="3">
        <v>153340.62</v>
      </c>
      <c r="AK259" s="3">
        <v>0</v>
      </c>
      <c r="AL259" s="3">
        <v>141438.09</v>
      </c>
      <c r="AM259" s="3">
        <v>404717.51</v>
      </c>
      <c r="AN259" s="3">
        <v>242808.23420000001</v>
      </c>
      <c r="AO259" s="3">
        <v>168731.1458</v>
      </c>
      <c r="AP259" s="8">
        <v>0.59</v>
      </c>
      <c r="AQ259" s="8">
        <v>0.41</v>
      </c>
      <c r="AR259" s="3">
        <v>0</v>
      </c>
      <c r="AS259" s="3">
        <v>0</v>
      </c>
      <c r="AT259" s="3">
        <v>6434232</v>
      </c>
      <c r="AU259" s="3">
        <v>5453</v>
      </c>
      <c r="AV259" s="3">
        <v>7842</v>
      </c>
      <c r="AW259" s="3">
        <v>0</v>
      </c>
      <c r="AX259" s="10">
        <v>40.51</v>
      </c>
      <c r="AY259" s="10">
        <v>23.44</v>
      </c>
      <c r="AZ259" s="10">
        <v>0</v>
      </c>
      <c r="BA259" s="3">
        <v>6434</v>
      </c>
      <c r="BB259" s="3">
        <v>63.95</v>
      </c>
      <c r="BC259" s="3">
        <v>18.11</v>
      </c>
      <c r="BD259" s="3">
        <v>0</v>
      </c>
      <c r="BE259" s="3">
        <v>3.11</v>
      </c>
      <c r="BF259" s="3">
        <v>0</v>
      </c>
      <c r="BG259" s="3">
        <v>1.55</v>
      </c>
      <c r="BH259" s="3">
        <v>0</v>
      </c>
      <c r="BI259" s="3">
        <v>6.22</v>
      </c>
      <c r="BJ259" s="3">
        <v>0</v>
      </c>
      <c r="BK259" s="3">
        <v>41.59</v>
      </c>
      <c r="BL259" s="3">
        <v>3.89</v>
      </c>
      <c r="BM259" s="3">
        <v>171914.3</v>
      </c>
      <c r="BN259" s="3">
        <v>0</v>
      </c>
      <c r="BO259" s="3">
        <v>20000</v>
      </c>
      <c r="BP259" s="3">
        <v>299553.77</v>
      </c>
      <c r="BQ259" s="3">
        <v>15287.07</v>
      </c>
      <c r="BR259" s="3">
        <v>0</v>
      </c>
      <c r="BS259" s="3">
        <v>58439.39</v>
      </c>
      <c r="BT259" s="3">
        <v>13279.09</v>
      </c>
      <c r="BU259" s="3">
        <v>267625</v>
      </c>
      <c r="BV259" s="3">
        <v>47559.19</v>
      </c>
      <c r="BW259" s="3">
        <v>0</v>
      </c>
      <c r="BX259" s="3">
        <v>23411.9</v>
      </c>
      <c r="BY259" s="3">
        <v>0</v>
      </c>
      <c r="BZ259" s="3">
        <v>0</v>
      </c>
      <c r="CA259" s="3">
        <v>54956.32</v>
      </c>
      <c r="CB259" s="3">
        <v>3287.07</v>
      </c>
      <c r="CC259" s="3">
        <v>0</v>
      </c>
      <c r="CD259" s="3">
        <v>15728.45</v>
      </c>
      <c r="CE259" s="3">
        <v>3013.85</v>
      </c>
      <c r="CF259" s="3">
        <v>0</v>
      </c>
      <c r="CG259" s="3">
        <v>22549.19</v>
      </c>
      <c r="CH259" s="3">
        <v>8262.4500000000007</v>
      </c>
      <c r="CI259" s="3">
        <v>0</v>
      </c>
      <c r="CJ259" s="3">
        <v>5</v>
      </c>
      <c r="CK259" s="3">
        <v>38</v>
      </c>
      <c r="CL259" s="3">
        <v>2</v>
      </c>
      <c r="CM259" s="3">
        <v>0</v>
      </c>
      <c r="CN259" s="3">
        <v>0</v>
      </c>
      <c r="CO259" s="3">
        <v>10265.24</v>
      </c>
      <c r="CP259" s="3">
        <v>0</v>
      </c>
      <c r="CQ259" s="3">
        <v>10</v>
      </c>
      <c r="CR259" s="3">
        <v>411539.38</v>
      </c>
      <c r="CS259" s="3">
        <v>116550.69</v>
      </c>
      <c r="CT259" s="3">
        <v>0</v>
      </c>
      <c r="CU259" s="3">
        <v>19995</v>
      </c>
      <c r="CV259" s="3">
        <v>9978</v>
      </c>
      <c r="CW259" s="3">
        <v>0</v>
      </c>
      <c r="CX259" s="3">
        <v>40000</v>
      </c>
      <c r="CY259" s="3">
        <v>0</v>
      </c>
      <c r="CZ259" s="3">
        <v>267625</v>
      </c>
      <c r="DA259" s="3">
        <v>25000</v>
      </c>
      <c r="DB259" s="3">
        <v>34382.86</v>
      </c>
      <c r="DC259" s="3">
        <v>59910.75</v>
      </c>
      <c r="DD259" s="3">
        <v>0</v>
      </c>
      <c r="DE259" s="3">
        <v>95534.13</v>
      </c>
      <c r="DF259" s="3">
        <v>11844.63</v>
      </c>
      <c r="DG259" s="3">
        <v>244559.45</v>
      </c>
      <c r="DH259" s="3">
        <v>0</v>
      </c>
      <c r="DI259" s="3">
        <v>0</v>
      </c>
      <c r="DJ259" s="3">
        <v>0</v>
      </c>
      <c r="DK259" s="3">
        <v>0</v>
      </c>
      <c r="DL259" s="3">
        <v>0</v>
      </c>
      <c r="DM259" s="3">
        <v>0</v>
      </c>
      <c r="DN259" s="3">
        <v>0</v>
      </c>
      <c r="DO259" s="3">
        <v>0</v>
      </c>
      <c r="DP259" s="3">
        <v>0</v>
      </c>
      <c r="DQ259" s="3">
        <v>0</v>
      </c>
      <c r="DR259" s="3">
        <v>1776862.17</v>
      </c>
      <c r="DS259" s="3">
        <v>11844.63</v>
      </c>
      <c r="DT259" s="3">
        <v>0</v>
      </c>
      <c r="DU259" s="3">
        <v>0</v>
      </c>
      <c r="DV259" s="3">
        <v>0</v>
      </c>
      <c r="DW259" s="3">
        <v>0</v>
      </c>
      <c r="DX259" s="3">
        <v>0</v>
      </c>
      <c r="DY259" s="3" t="s">
        <v>133</v>
      </c>
      <c r="DZ259" s="3" t="s">
        <v>134</v>
      </c>
      <c r="EA259" s="3" t="s">
        <v>153</v>
      </c>
    </row>
    <row r="260" spans="1:131" ht="13.5" customHeight="1" x14ac:dyDescent="0.25">
      <c r="A260" s="4" t="s">
        <v>609</v>
      </c>
      <c r="B260" s="3" t="s">
        <v>678</v>
      </c>
      <c r="C260" s="3" t="s">
        <v>434</v>
      </c>
      <c r="D260" s="3" t="s">
        <v>948</v>
      </c>
      <c r="E260" s="3" t="s">
        <v>440</v>
      </c>
      <c r="F260" s="3" t="s">
        <v>144</v>
      </c>
      <c r="G260" s="3">
        <v>191</v>
      </c>
      <c r="H260" s="3">
        <v>0</v>
      </c>
      <c r="I260" s="3">
        <v>0</v>
      </c>
      <c r="J260" s="3">
        <v>0</v>
      </c>
      <c r="K260" s="3">
        <v>97</v>
      </c>
      <c r="L260" s="3">
        <v>0</v>
      </c>
      <c r="M260" s="3">
        <v>0</v>
      </c>
      <c r="N260" s="3">
        <v>56</v>
      </c>
      <c r="O260" s="3">
        <v>0</v>
      </c>
      <c r="P260" s="3">
        <v>0</v>
      </c>
      <c r="Q260" s="3">
        <v>247</v>
      </c>
      <c r="R260" s="3">
        <v>97</v>
      </c>
      <c r="S260" s="3">
        <v>344</v>
      </c>
      <c r="T260" s="3">
        <v>2400</v>
      </c>
      <c r="U260" s="3">
        <v>30.518999999999998</v>
      </c>
      <c r="V260" s="3">
        <v>92838.8</v>
      </c>
      <c r="W260" s="3">
        <v>22955.54</v>
      </c>
      <c r="X260" s="3">
        <v>7017.6</v>
      </c>
      <c r="Y260" s="3">
        <v>5160</v>
      </c>
      <c r="Z260" s="3">
        <v>2248971.75</v>
      </c>
      <c r="AA260" s="3">
        <v>2817908.13</v>
      </c>
      <c r="AB260" s="3">
        <v>2486555.75</v>
      </c>
      <c r="AC260" s="6">
        <v>0.88239999999999996</v>
      </c>
      <c r="AD260" s="3">
        <v>2486555.75</v>
      </c>
      <c r="AE260" s="3">
        <v>2817908.13</v>
      </c>
      <c r="AF260" s="3">
        <v>1084047.4099999999</v>
      </c>
      <c r="AG260" s="3">
        <v>0</v>
      </c>
      <c r="AH260" s="3">
        <v>122534.22</v>
      </c>
      <c r="AI260" s="3">
        <v>17305.75</v>
      </c>
      <c r="AJ260" s="3">
        <v>161815.60999999999</v>
      </c>
      <c r="AK260" s="3">
        <v>0</v>
      </c>
      <c r="AL260" s="3">
        <v>157848.57</v>
      </c>
      <c r="AM260" s="3">
        <v>145308.54</v>
      </c>
      <c r="AN260" s="3">
        <v>377493.86339999997</v>
      </c>
      <c r="AO260" s="3">
        <v>231367.2066</v>
      </c>
      <c r="AP260" s="8">
        <v>0.62</v>
      </c>
      <c r="AQ260" s="8">
        <v>0.38</v>
      </c>
      <c r="AR260" s="3">
        <v>237584</v>
      </c>
      <c r="AS260" s="3">
        <v>0</v>
      </c>
      <c r="AT260" s="3">
        <v>10219948</v>
      </c>
      <c r="AU260" s="3">
        <v>2071</v>
      </c>
      <c r="AV260" s="3">
        <v>3090</v>
      </c>
      <c r="AW260" s="3">
        <v>0</v>
      </c>
      <c r="AX260" s="10">
        <v>38.04</v>
      </c>
      <c r="AY260" s="10">
        <v>21.53</v>
      </c>
      <c r="AZ260" s="10">
        <v>23.25</v>
      </c>
      <c r="BA260" s="3">
        <v>10220</v>
      </c>
      <c r="BB260" s="3">
        <v>82.82</v>
      </c>
      <c r="BC260" s="3">
        <v>26.49</v>
      </c>
      <c r="BD260" s="3">
        <v>6.95</v>
      </c>
      <c r="BE260" s="3">
        <v>0</v>
      </c>
      <c r="BF260" s="3">
        <v>0</v>
      </c>
      <c r="BG260" s="3">
        <v>1.4</v>
      </c>
      <c r="BH260" s="3">
        <v>0</v>
      </c>
      <c r="BI260" s="3">
        <v>2.94</v>
      </c>
      <c r="BJ260" s="3">
        <v>0</v>
      </c>
      <c r="BK260" s="3">
        <v>0</v>
      </c>
      <c r="BL260" s="3">
        <v>4.8899999999999997</v>
      </c>
      <c r="BM260" s="3">
        <v>411559.04</v>
      </c>
      <c r="BN260" s="3">
        <v>303414.57</v>
      </c>
      <c r="BO260" s="3">
        <v>0</v>
      </c>
      <c r="BP260" s="3">
        <v>369930.75</v>
      </c>
      <c r="BQ260" s="3">
        <v>20500</v>
      </c>
      <c r="BR260" s="3">
        <v>0</v>
      </c>
      <c r="BS260" s="3">
        <v>84645.72</v>
      </c>
      <c r="BT260" s="3">
        <v>42636.56</v>
      </c>
      <c r="BU260" s="3">
        <v>0</v>
      </c>
      <c r="BV260" s="3">
        <v>59270.86</v>
      </c>
      <c r="BW260" s="3">
        <v>0</v>
      </c>
      <c r="BX260" s="3">
        <v>0</v>
      </c>
      <c r="BY260" s="3">
        <v>232414.57</v>
      </c>
      <c r="BZ260" s="3">
        <v>0</v>
      </c>
      <c r="CA260" s="3">
        <v>0</v>
      </c>
      <c r="CB260" s="3">
        <v>6225.55</v>
      </c>
      <c r="CC260" s="3">
        <v>0</v>
      </c>
      <c r="CD260" s="3">
        <v>52028.87</v>
      </c>
      <c r="CE260" s="3">
        <v>20606.939999999999</v>
      </c>
      <c r="CF260" s="3">
        <v>0</v>
      </c>
      <c r="CG260" s="3">
        <v>9270.86</v>
      </c>
      <c r="CH260" s="3">
        <v>11865.29</v>
      </c>
      <c r="CI260" s="3">
        <v>0</v>
      </c>
      <c r="CJ260" s="3">
        <v>0</v>
      </c>
      <c r="CK260" s="3">
        <v>0</v>
      </c>
      <c r="CL260" s="3">
        <v>0</v>
      </c>
      <c r="CM260" s="3">
        <v>0</v>
      </c>
      <c r="CN260" s="3">
        <v>0</v>
      </c>
      <c r="CO260" s="3">
        <v>22029.62</v>
      </c>
      <c r="CP260" s="3">
        <v>0</v>
      </c>
      <c r="CQ260" s="3">
        <v>0</v>
      </c>
      <c r="CR260" s="3">
        <v>846445.07</v>
      </c>
      <c r="CS260" s="3">
        <v>270740.31</v>
      </c>
      <c r="CT260" s="3">
        <v>71000</v>
      </c>
      <c r="CU260" s="3">
        <v>0</v>
      </c>
      <c r="CV260" s="3">
        <v>14274.45</v>
      </c>
      <c r="CW260" s="3">
        <v>0</v>
      </c>
      <c r="CX260" s="3">
        <v>30000</v>
      </c>
      <c r="CY260" s="3">
        <v>0</v>
      </c>
      <c r="CZ260" s="3">
        <v>0</v>
      </c>
      <c r="DA260" s="3">
        <v>50000</v>
      </c>
      <c r="DB260" s="3">
        <v>58267.58</v>
      </c>
      <c r="DC260" s="3">
        <v>70029.440000000002</v>
      </c>
      <c r="DD260" s="3">
        <v>0</v>
      </c>
      <c r="DE260" s="3">
        <v>0</v>
      </c>
      <c r="DF260" s="3">
        <v>64476.72</v>
      </c>
      <c r="DG260" s="3">
        <v>369930.75</v>
      </c>
      <c r="DH260" s="3">
        <v>0</v>
      </c>
      <c r="DI260" s="3">
        <v>0</v>
      </c>
      <c r="DJ260" s="3">
        <v>0</v>
      </c>
      <c r="DK260" s="3">
        <v>0</v>
      </c>
      <c r="DL260" s="3">
        <v>0</v>
      </c>
      <c r="DM260" s="3">
        <v>0</v>
      </c>
      <c r="DN260" s="3">
        <v>0</v>
      </c>
      <c r="DO260" s="3">
        <v>0</v>
      </c>
      <c r="DP260" s="3">
        <v>0</v>
      </c>
      <c r="DQ260" s="3">
        <v>0</v>
      </c>
      <c r="DR260" s="3">
        <v>1482262.11</v>
      </c>
      <c r="DS260" s="3">
        <v>64476.72</v>
      </c>
      <c r="DT260" s="3">
        <v>0</v>
      </c>
      <c r="DU260" s="3">
        <v>0</v>
      </c>
      <c r="DV260" s="3">
        <v>0</v>
      </c>
      <c r="DW260" s="3">
        <v>0</v>
      </c>
      <c r="DX260" s="3">
        <v>0</v>
      </c>
      <c r="DY260" s="3" t="s">
        <v>133</v>
      </c>
      <c r="DZ260" s="3" t="s">
        <v>134</v>
      </c>
      <c r="EA260" s="3" t="s">
        <v>135</v>
      </c>
    </row>
    <row r="261" spans="1:131" ht="13.5" customHeight="1" x14ac:dyDescent="0.25">
      <c r="A261" s="4" t="s">
        <v>609</v>
      </c>
      <c r="B261" s="3" t="s">
        <v>678</v>
      </c>
      <c r="C261" s="3" t="s">
        <v>434</v>
      </c>
      <c r="D261" s="3" t="s">
        <v>949</v>
      </c>
      <c r="E261" s="3" t="s">
        <v>441</v>
      </c>
      <c r="F261" s="3" t="s">
        <v>132</v>
      </c>
      <c r="G261" s="3">
        <v>225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67</v>
      </c>
      <c r="O261" s="3">
        <v>0</v>
      </c>
      <c r="P261" s="3">
        <v>0</v>
      </c>
      <c r="Q261" s="3">
        <v>292</v>
      </c>
      <c r="R261" s="3">
        <v>0</v>
      </c>
      <c r="S261" s="3">
        <v>292</v>
      </c>
      <c r="T261" s="3">
        <v>2800</v>
      </c>
      <c r="U261" s="3">
        <v>27</v>
      </c>
      <c r="V261" s="3">
        <v>82134</v>
      </c>
      <c r="W261" s="3">
        <v>9677.59</v>
      </c>
      <c r="X261" s="3">
        <v>5956.8</v>
      </c>
      <c r="Y261" s="3">
        <v>4380</v>
      </c>
      <c r="Z261" s="3">
        <v>1628543.22</v>
      </c>
      <c r="AA261" s="3">
        <v>2039447.01</v>
      </c>
      <c r="AB261" s="3">
        <v>1628543.22</v>
      </c>
      <c r="AC261" s="6">
        <v>0.79849999999999999</v>
      </c>
      <c r="AD261" s="3">
        <v>1628543.22</v>
      </c>
      <c r="AE261" s="3">
        <v>2039447.01</v>
      </c>
      <c r="AF261" s="3">
        <v>776886.67</v>
      </c>
      <c r="AG261" s="3">
        <v>0</v>
      </c>
      <c r="AH261" s="3">
        <v>90991.31</v>
      </c>
      <c r="AI261" s="3">
        <v>14514.5</v>
      </c>
      <c r="AJ261" s="3">
        <v>33683.199999999997</v>
      </c>
      <c r="AK261" s="3">
        <v>0</v>
      </c>
      <c r="AL261" s="3">
        <v>41912.86</v>
      </c>
      <c r="AM261" s="3">
        <v>423323.68</v>
      </c>
      <c r="AN261" s="3">
        <v>190480.31</v>
      </c>
      <c r="AO261" s="3">
        <v>0</v>
      </c>
      <c r="AP261" s="8">
        <v>1</v>
      </c>
      <c r="AQ261" s="8">
        <v>0</v>
      </c>
      <c r="AR261" s="3">
        <v>0</v>
      </c>
      <c r="AS261" s="3">
        <v>0</v>
      </c>
      <c r="AT261" s="3">
        <v>4394103</v>
      </c>
      <c r="AU261" s="3">
        <v>9763</v>
      </c>
      <c r="AV261" s="3">
        <v>0</v>
      </c>
      <c r="AW261" s="3">
        <v>0</v>
      </c>
      <c r="AX261" s="10">
        <v>43.36</v>
      </c>
      <c r="AY261" s="10">
        <v>0</v>
      </c>
      <c r="AZ261" s="10">
        <v>0</v>
      </c>
      <c r="BA261" s="3">
        <v>4394</v>
      </c>
      <c r="BB261" s="3">
        <v>43.36</v>
      </c>
      <c r="BC261" s="3">
        <v>40.96</v>
      </c>
      <c r="BD261" s="3">
        <v>8.11</v>
      </c>
      <c r="BE261" s="3">
        <v>0</v>
      </c>
      <c r="BF261" s="3">
        <v>0</v>
      </c>
      <c r="BG261" s="3">
        <v>6.29</v>
      </c>
      <c r="BH261" s="3">
        <v>0</v>
      </c>
      <c r="BI261" s="3">
        <v>4.47</v>
      </c>
      <c r="BJ261" s="3">
        <v>0</v>
      </c>
      <c r="BK261" s="3">
        <v>21.43</v>
      </c>
      <c r="BL261" s="3">
        <v>0</v>
      </c>
      <c r="BM261" s="3">
        <v>234375</v>
      </c>
      <c r="BN261" s="3">
        <v>144019.91</v>
      </c>
      <c r="BO261" s="3">
        <v>0</v>
      </c>
      <c r="BP261" s="3">
        <v>220890</v>
      </c>
      <c r="BQ261" s="3">
        <v>30000</v>
      </c>
      <c r="BR261" s="3">
        <v>0</v>
      </c>
      <c r="BS261" s="3">
        <v>25724.86</v>
      </c>
      <c r="BT261" s="3">
        <v>146.28</v>
      </c>
      <c r="BU261" s="3">
        <v>154695</v>
      </c>
      <c r="BV261" s="3">
        <v>106700</v>
      </c>
      <c r="BW261" s="3">
        <v>0</v>
      </c>
      <c r="BX261" s="3">
        <v>0</v>
      </c>
      <c r="BY261" s="3">
        <v>108382.07</v>
      </c>
      <c r="BZ261" s="3">
        <v>0</v>
      </c>
      <c r="CA261" s="3">
        <v>40361.49</v>
      </c>
      <c r="CB261" s="3">
        <v>0</v>
      </c>
      <c r="CC261" s="3">
        <v>0</v>
      </c>
      <c r="CD261" s="3">
        <v>4179.93</v>
      </c>
      <c r="CE261" s="3">
        <v>146.28</v>
      </c>
      <c r="CF261" s="3">
        <v>60508.2</v>
      </c>
      <c r="CG261" s="3">
        <v>106700</v>
      </c>
      <c r="CH261" s="3">
        <v>7543.57</v>
      </c>
      <c r="CI261" s="3">
        <v>0</v>
      </c>
      <c r="CJ261" s="3">
        <v>0</v>
      </c>
      <c r="CK261" s="3">
        <v>0</v>
      </c>
      <c r="CL261" s="3">
        <v>0</v>
      </c>
      <c r="CM261" s="3">
        <v>0</v>
      </c>
      <c r="CN261" s="3">
        <v>0</v>
      </c>
      <c r="CO261" s="3">
        <v>0</v>
      </c>
      <c r="CP261" s="3">
        <v>0</v>
      </c>
      <c r="CQ261" s="3">
        <v>0</v>
      </c>
      <c r="CR261" s="3">
        <v>190480.31</v>
      </c>
      <c r="CS261" s="3">
        <v>179964.83</v>
      </c>
      <c r="CT261" s="3">
        <v>35637.839999999997</v>
      </c>
      <c r="CU261" s="3">
        <v>0</v>
      </c>
      <c r="CV261" s="3">
        <v>27652</v>
      </c>
      <c r="CW261" s="3">
        <v>0</v>
      </c>
      <c r="CX261" s="3">
        <v>19650</v>
      </c>
      <c r="CY261" s="3">
        <v>0</v>
      </c>
      <c r="CZ261" s="3">
        <v>94186.8</v>
      </c>
      <c r="DA261" s="3">
        <v>0</v>
      </c>
      <c r="DB261" s="3">
        <v>10.87</v>
      </c>
      <c r="DC261" s="3">
        <v>44178</v>
      </c>
      <c r="DD261" s="3">
        <v>0</v>
      </c>
      <c r="DE261" s="3">
        <v>0</v>
      </c>
      <c r="DF261" s="3">
        <v>23433.3</v>
      </c>
      <c r="DG261" s="3">
        <v>180528.51</v>
      </c>
      <c r="DH261" s="3">
        <v>0</v>
      </c>
      <c r="DI261" s="3">
        <v>0</v>
      </c>
      <c r="DJ261" s="3">
        <v>0</v>
      </c>
      <c r="DK261" s="3">
        <v>0</v>
      </c>
      <c r="DL261" s="3">
        <v>0</v>
      </c>
      <c r="DM261" s="3">
        <v>0</v>
      </c>
      <c r="DN261" s="3">
        <v>0</v>
      </c>
      <c r="DO261" s="3">
        <v>0</v>
      </c>
      <c r="DP261" s="3">
        <v>0</v>
      </c>
      <c r="DQ261" s="3">
        <v>0</v>
      </c>
      <c r="DR261" s="3">
        <v>1396150.05</v>
      </c>
      <c r="DS261" s="3">
        <v>23433.3</v>
      </c>
      <c r="DT261" s="3">
        <v>0</v>
      </c>
      <c r="DU261" s="3">
        <v>0</v>
      </c>
      <c r="DV261" s="3">
        <v>0</v>
      </c>
      <c r="DW261" s="3">
        <v>0</v>
      </c>
      <c r="DX261" s="3">
        <v>0</v>
      </c>
      <c r="DY261" s="3" t="s">
        <v>133</v>
      </c>
      <c r="DZ261" s="3" t="s">
        <v>134</v>
      </c>
      <c r="EA261" s="3" t="s">
        <v>153</v>
      </c>
    </row>
    <row r="262" spans="1:131" ht="13.5" customHeight="1" x14ac:dyDescent="0.25">
      <c r="A262" s="4" t="s">
        <v>609</v>
      </c>
      <c r="B262" s="3" t="s">
        <v>678</v>
      </c>
      <c r="C262" s="3" t="s">
        <v>434</v>
      </c>
      <c r="D262" s="3" t="s">
        <v>950</v>
      </c>
      <c r="E262" s="3" t="s">
        <v>442</v>
      </c>
      <c r="F262" s="3" t="s">
        <v>144</v>
      </c>
      <c r="G262" s="3">
        <v>441</v>
      </c>
      <c r="H262" s="3">
        <v>0</v>
      </c>
      <c r="I262" s="3">
        <v>0</v>
      </c>
      <c r="J262" s="3">
        <v>0</v>
      </c>
      <c r="K262" s="3">
        <v>263</v>
      </c>
      <c r="L262" s="3">
        <v>0</v>
      </c>
      <c r="M262" s="3">
        <v>0</v>
      </c>
      <c r="N262" s="3">
        <v>143</v>
      </c>
      <c r="O262" s="3">
        <v>0</v>
      </c>
      <c r="P262" s="3">
        <v>0</v>
      </c>
      <c r="Q262" s="3">
        <v>584</v>
      </c>
      <c r="R262" s="3">
        <v>263</v>
      </c>
      <c r="S262" s="3">
        <v>847</v>
      </c>
      <c r="T262" s="3">
        <v>6800</v>
      </c>
      <c r="U262" s="3">
        <v>70.75</v>
      </c>
      <c r="V262" s="3">
        <v>215221.5</v>
      </c>
      <c r="W262" s="3">
        <v>19916.68</v>
      </c>
      <c r="X262" s="3">
        <v>17278.8</v>
      </c>
      <c r="Y262" s="3">
        <v>12705</v>
      </c>
      <c r="Z262" s="3">
        <v>4789189.83</v>
      </c>
      <c r="AA262" s="3">
        <v>5971350.2300000004</v>
      </c>
      <c r="AB262" s="3">
        <v>5321189</v>
      </c>
      <c r="AC262" s="6">
        <v>0.8911</v>
      </c>
      <c r="AD262" s="3">
        <v>5321189.83</v>
      </c>
      <c r="AE262" s="3">
        <v>5971350.2300000004</v>
      </c>
      <c r="AF262" s="3">
        <v>2415366.7400000002</v>
      </c>
      <c r="AG262" s="3">
        <v>0</v>
      </c>
      <c r="AH262" s="3">
        <v>126824.25</v>
      </c>
      <c r="AI262" s="3">
        <v>42274.75</v>
      </c>
      <c r="AJ262" s="3">
        <v>95840.320000000007</v>
      </c>
      <c r="AK262" s="3">
        <v>0</v>
      </c>
      <c r="AL262" s="3">
        <v>180429.43</v>
      </c>
      <c r="AM262" s="3">
        <v>1198664.17</v>
      </c>
      <c r="AN262" s="3">
        <v>375469.45380000002</v>
      </c>
      <c r="AO262" s="3">
        <v>220513.80619999999</v>
      </c>
      <c r="AP262" s="8">
        <v>0.63</v>
      </c>
      <c r="AQ262" s="8">
        <v>0.37</v>
      </c>
      <c r="AR262" s="3">
        <v>531999.17000000004</v>
      </c>
      <c r="AS262" s="3">
        <v>0</v>
      </c>
      <c r="AT262" s="3">
        <v>9202748</v>
      </c>
      <c r="AU262" s="3">
        <v>17428</v>
      </c>
      <c r="AV262" s="3">
        <v>20559</v>
      </c>
      <c r="AW262" s="3">
        <v>0</v>
      </c>
      <c r="AX262" s="10">
        <v>42.46</v>
      </c>
      <c r="AY262" s="10">
        <v>22.31</v>
      </c>
      <c r="AZ262" s="10">
        <v>57.81</v>
      </c>
      <c r="BA262" s="3">
        <v>9203</v>
      </c>
      <c r="BB262" s="3">
        <v>122.58</v>
      </c>
      <c r="BC262" s="3">
        <v>56.47</v>
      </c>
      <c r="BD262" s="3">
        <v>0</v>
      </c>
      <c r="BE262" s="3">
        <v>1.43</v>
      </c>
      <c r="BF262" s="3">
        <v>0</v>
      </c>
      <c r="BG262" s="3">
        <v>0.94</v>
      </c>
      <c r="BH262" s="3">
        <v>0</v>
      </c>
      <c r="BI262" s="3">
        <v>6.52</v>
      </c>
      <c r="BJ262" s="3">
        <v>0</v>
      </c>
      <c r="BK262" s="3">
        <v>0</v>
      </c>
      <c r="BL262" s="3">
        <v>0</v>
      </c>
      <c r="BM262" s="3">
        <v>645158.31000000006</v>
      </c>
      <c r="BN262" s="3">
        <v>0</v>
      </c>
      <c r="BO262" s="3">
        <v>20000</v>
      </c>
      <c r="BP262" s="3">
        <v>844577.34</v>
      </c>
      <c r="BQ262" s="3">
        <v>9000</v>
      </c>
      <c r="BR262" s="3">
        <v>0</v>
      </c>
      <c r="BS262" s="3">
        <v>113725.73</v>
      </c>
      <c r="BT262" s="3">
        <v>0</v>
      </c>
      <c r="BU262" s="3">
        <v>0</v>
      </c>
      <c r="BV262" s="3">
        <v>457.45</v>
      </c>
      <c r="BW262" s="3">
        <v>0</v>
      </c>
      <c r="BX262" s="3">
        <v>44679.39</v>
      </c>
      <c r="BY262" s="3">
        <v>0</v>
      </c>
      <c r="BZ262" s="3">
        <v>6876.08</v>
      </c>
      <c r="CA262" s="3">
        <v>71232.78</v>
      </c>
      <c r="CB262" s="3">
        <v>360.25</v>
      </c>
      <c r="CC262" s="3">
        <v>0</v>
      </c>
      <c r="CD262" s="3">
        <v>48153.15</v>
      </c>
      <c r="CE262" s="3">
        <v>0</v>
      </c>
      <c r="CF262" s="3">
        <v>1214.46</v>
      </c>
      <c r="CG262" s="3">
        <v>457.45</v>
      </c>
      <c r="CH262" s="3">
        <v>26371.79</v>
      </c>
      <c r="CI262" s="3">
        <v>0</v>
      </c>
      <c r="CJ262" s="3">
        <v>0</v>
      </c>
      <c r="CK262" s="3">
        <v>0</v>
      </c>
      <c r="CL262" s="3">
        <v>0</v>
      </c>
      <c r="CM262" s="3">
        <v>0</v>
      </c>
      <c r="CN262" s="3">
        <v>0</v>
      </c>
      <c r="CO262" s="3">
        <v>0</v>
      </c>
      <c r="CP262" s="3">
        <v>1034.58</v>
      </c>
      <c r="CQ262" s="3">
        <v>0</v>
      </c>
      <c r="CR262" s="3">
        <v>1127982.43</v>
      </c>
      <c r="CS262" s="3">
        <v>519657.13</v>
      </c>
      <c r="CT262" s="3">
        <v>0</v>
      </c>
      <c r="CU262" s="3">
        <v>13123.92</v>
      </c>
      <c r="CV262" s="3">
        <v>8639.75</v>
      </c>
      <c r="CW262" s="3">
        <v>0</v>
      </c>
      <c r="CX262" s="3">
        <v>60000</v>
      </c>
      <c r="CY262" s="3">
        <v>0</v>
      </c>
      <c r="CZ262" s="3">
        <v>0</v>
      </c>
      <c r="DA262" s="3">
        <v>0</v>
      </c>
      <c r="DB262" s="3">
        <v>94500</v>
      </c>
      <c r="DC262" s="3">
        <v>34964.03</v>
      </c>
      <c r="DD262" s="3">
        <v>3000</v>
      </c>
      <c r="DE262" s="3">
        <v>0</v>
      </c>
      <c r="DF262" s="3">
        <v>27225</v>
      </c>
      <c r="DG262" s="3">
        <v>773344.56</v>
      </c>
      <c r="DH262" s="3">
        <v>0</v>
      </c>
      <c r="DI262" s="3">
        <v>0</v>
      </c>
      <c r="DJ262" s="3">
        <v>0</v>
      </c>
      <c r="DK262" s="3">
        <v>0</v>
      </c>
      <c r="DL262" s="3">
        <v>0</v>
      </c>
      <c r="DM262" s="3">
        <v>0</v>
      </c>
      <c r="DN262" s="3">
        <v>0</v>
      </c>
      <c r="DO262" s="3">
        <v>0</v>
      </c>
      <c r="DP262" s="3">
        <v>0</v>
      </c>
      <c r="DQ262" s="3">
        <v>0</v>
      </c>
      <c r="DR262" s="3">
        <v>4012777.14</v>
      </c>
      <c r="DS262" s="3">
        <v>27225</v>
      </c>
      <c r="DT262" s="3">
        <v>0</v>
      </c>
      <c r="DU262" s="3">
        <v>0</v>
      </c>
      <c r="DV262" s="3">
        <v>0</v>
      </c>
      <c r="DW262" s="3">
        <v>0</v>
      </c>
      <c r="DX262" s="3">
        <v>0</v>
      </c>
      <c r="DY262" s="3" t="s">
        <v>133</v>
      </c>
      <c r="DZ262" s="3" t="s">
        <v>134</v>
      </c>
      <c r="EA262" s="3" t="s">
        <v>135</v>
      </c>
    </row>
    <row r="263" spans="1:131" ht="13.5" customHeight="1" x14ac:dyDescent="0.25">
      <c r="A263" s="4" t="s">
        <v>609</v>
      </c>
      <c r="B263" s="3" t="s">
        <v>679</v>
      </c>
      <c r="C263" s="3" t="s">
        <v>443</v>
      </c>
      <c r="D263" s="3" t="s">
        <v>951</v>
      </c>
      <c r="E263" s="3" t="s">
        <v>444</v>
      </c>
      <c r="F263" s="3" t="s">
        <v>132</v>
      </c>
      <c r="G263" s="3">
        <v>713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224</v>
      </c>
      <c r="O263" s="3">
        <v>0</v>
      </c>
      <c r="P263" s="3">
        <v>0</v>
      </c>
      <c r="Q263" s="3">
        <v>937</v>
      </c>
      <c r="R263" s="3">
        <v>0</v>
      </c>
      <c r="S263" s="3">
        <v>937</v>
      </c>
      <c r="T263" s="3">
        <v>7800</v>
      </c>
      <c r="U263" s="3">
        <v>70.64</v>
      </c>
      <c r="V263" s="3">
        <v>214886.88</v>
      </c>
      <c r="W263" s="3">
        <v>16134.97</v>
      </c>
      <c r="X263" s="3">
        <v>19114.8</v>
      </c>
      <c r="Y263" s="3">
        <v>14055</v>
      </c>
      <c r="Z263" s="3">
        <v>4873310.24</v>
      </c>
      <c r="AA263" s="3">
        <v>6085637.0099999998</v>
      </c>
      <c r="AB263" s="3">
        <v>6085637.0099999998</v>
      </c>
      <c r="AC263" s="6">
        <v>1</v>
      </c>
      <c r="AD263" s="3">
        <v>6085637.0099999998</v>
      </c>
      <c r="AE263" s="3">
        <v>6085637.0099999998</v>
      </c>
      <c r="AF263" s="3">
        <v>2376997.77</v>
      </c>
      <c r="AG263" s="3">
        <v>0</v>
      </c>
      <c r="AH263" s="3">
        <v>247988.48000000001</v>
      </c>
      <c r="AI263" s="3">
        <v>0</v>
      </c>
      <c r="AJ263" s="3">
        <v>608563.69999999995</v>
      </c>
      <c r="AK263" s="3">
        <v>32702.17</v>
      </c>
      <c r="AL263" s="3">
        <v>2276637.7799999998</v>
      </c>
      <c r="AM263" s="3">
        <v>377117.97</v>
      </c>
      <c r="AN263" s="3">
        <v>222805.67</v>
      </c>
      <c r="AO263" s="3">
        <v>0</v>
      </c>
      <c r="AP263" s="8">
        <v>1</v>
      </c>
      <c r="AQ263" s="8">
        <v>0</v>
      </c>
      <c r="AR263" s="3">
        <v>312097.69</v>
      </c>
      <c r="AS263" s="3">
        <v>10388.26</v>
      </c>
      <c r="AT263" s="3">
        <v>15799526</v>
      </c>
      <c r="AU263" s="3">
        <v>26727</v>
      </c>
      <c r="AV263" s="3">
        <v>0</v>
      </c>
      <c r="AW263" s="3">
        <v>0</v>
      </c>
      <c r="AX263" s="10">
        <v>14.11</v>
      </c>
      <c r="AY263" s="10">
        <v>0</v>
      </c>
      <c r="AZ263" s="10">
        <v>19.75</v>
      </c>
      <c r="BA263" s="3">
        <v>15800</v>
      </c>
      <c r="BB263" s="3">
        <v>33.86</v>
      </c>
      <c r="BC263" s="3">
        <v>10.91</v>
      </c>
      <c r="BD263" s="3">
        <v>12.29</v>
      </c>
      <c r="BE263" s="3">
        <v>10.45</v>
      </c>
      <c r="BF263" s="3">
        <v>0</v>
      </c>
      <c r="BG263" s="3">
        <v>1.22</v>
      </c>
      <c r="BH263" s="3">
        <v>0</v>
      </c>
      <c r="BI263" s="3">
        <v>1.58</v>
      </c>
      <c r="BJ263" s="3">
        <v>0</v>
      </c>
      <c r="BK263" s="3">
        <v>0</v>
      </c>
      <c r="BL263" s="3">
        <v>0</v>
      </c>
      <c r="BM263" s="3">
        <v>340656.98</v>
      </c>
      <c r="BN263" s="3">
        <v>556676.41</v>
      </c>
      <c r="BO263" s="3">
        <v>175282.58</v>
      </c>
      <c r="BP263" s="3">
        <v>890844</v>
      </c>
      <c r="BQ263" s="3">
        <v>21493.31</v>
      </c>
      <c r="BR263" s="3">
        <v>0</v>
      </c>
      <c r="BS263" s="3">
        <v>416220.64</v>
      </c>
      <c r="BT263" s="3">
        <v>924719.46</v>
      </c>
      <c r="BU263" s="3">
        <v>12000</v>
      </c>
      <c r="BV263" s="3">
        <v>9564533.7300000004</v>
      </c>
      <c r="BW263" s="3">
        <v>0</v>
      </c>
      <c r="BX263" s="3">
        <v>47205.72</v>
      </c>
      <c r="BY263" s="3">
        <v>358997.5</v>
      </c>
      <c r="BZ263" s="3">
        <v>10067.459999999999</v>
      </c>
      <c r="CA263" s="3">
        <v>101654.51</v>
      </c>
      <c r="CB263" s="3">
        <v>0</v>
      </c>
      <c r="CC263" s="3">
        <v>0</v>
      </c>
      <c r="CD263" s="3">
        <v>85050.18</v>
      </c>
      <c r="CE263" s="3">
        <v>348146.96</v>
      </c>
      <c r="CF263" s="3">
        <v>12961.87</v>
      </c>
      <c r="CG263" s="3">
        <v>6133131.9199999999</v>
      </c>
      <c r="CH263" s="3">
        <v>33968.089999999997</v>
      </c>
      <c r="CI263" s="3">
        <v>3500</v>
      </c>
      <c r="CJ263" s="3">
        <v>50</v>
      </c>
      <c r="CK263" s="3">
        <v>2000</v>
      </c>
      <c r="CL263" s="3">
        <v>150</v>
      </c>
      <c r="CM263" s="3">
        <v>0</v>
      </c>
      <c r="CN263" s="3">
        <v>300500</v>
      </c>
      <c r="CO263" s="3">
        <v>576572.5</v>
      </c>
      <c r="CP263" s="3">
        <v>0</v>
      </c>
      <c r="CQ263" s="3">
        <v>3431401.81</v>
      </c>
      <c r="CR263" s="3">
        <v>534903.36</v>
      </c>
      <c r="CS263" s="3">
        <v>172440.6</v>
      </c>
      <c r="CT263" s="3">
        <v>194178.91</v>
      </c>
      <c r="CU263" s="3">
        <v>165165.12</v>
      </c>
      <c r="CV263" s="3">
        <v>19343.310000000001</v>
      </c>
      <c r="CW263" s="3">
        <v>0</v>
      </c>
      <c r="CX263" s="3">
        <v>25000</v>
      </c>
      <c r="CY263" s="3">
        <v>0</v>
      </c>
      <c r="CZ263" s="3">
        <v>0</v>
      </c>
      <c r="DA263" s="3">
        <v>0</v>
      </c>
      <c r="DB263" s="3">
        <v>68131.399999999994</v>
      </c>
      <c r="DC263" s="3">
        <v>178168.8</v>
      </c>
      <c r="DD263" s="3">
        <v>5376.52</v>
      </c>
      <c r="DE263" s="3">
        <v>0</v>
      </c>
      <c r="DF263" s="3">
        <v>43521.279999999999</v>
      </c>
      <c r="DG263" s="3">
        <v>787189.49</v>
      </c>
      <c r="DH263" s="3">
        <v>0</v>
      </c>
      <c r="DI263" s="3">
        <v>0</v>
      </c>
      <c r="DJ263" s="3">
        <v>0</v>
      </c>
      <c r="DK263" s="3">
        <v>0</v>
      </c>
      <c r="DL263" s="3">
        <v>0</v>
      </c>
      <c r="DM263" s="3">
        <v>0</v>
      </c>
      <c r="DN263" s="3">
        <v>0</v>
      </c>
      <c r="DO263" s="3">
        <v>0</v>
      </c>
      <c r="DP263" s="3">
        <v>0</v>
      </c>
      <c r="DQ263" s="3">
        <v>0</v>
      </c>
      <c r="DR263" s="3">
        <v>3274095.87</v>
      </c>
      <c r="DS263" s="3">
        <v>43521.29</v>
      </c>
      <c r="DT263" s="3">
        <v>0</v>
      </c>
      <c r="DU263" s="3">
        <v>0</v>
      </c>
      <c r="DV263" s="3">
        <v>0</v>
      </c>
      <c r="DW263" s="3">
        <v>0</v>
      </c>
      <c r="DX263" s="3">
        <v>0</v>
      </c>
      <c r="DY263" s="3" t="s">
        <v>133</v>
      </c>
      <c r="DZ263" s="3" t="s">
        <v>134</v>
      </c>
      <c r="EA263" s="3" t="s">
        <v>137</v>
      </c>
    </row>
    <row r="264" spans="1:131" ht="13.5" customHeight="1" x14ac:dyDescent="0.25">
      <c r="A264" s="4" t="s">
        <v>609</v>
      </c>
      <c r="B264" s="3" t="s">
        <v>679</v>
      </c>
      <c r="C264" s="3" t="s">
        <v>443</v>
      </c>
      <c r="D264" s="3" t="s">
        <v>952</v>
      </c>
      <c r="E264" s="3" t="s">
        <v>445</v>
      </c>
      <c r="F264" s="3" t="s">
        <v>139</v>
      </c>
      <c r="G264" s="3">
        <v>0</v>
      </c>
      <c r="H264" s="3">
        <v>0</v>
      </c>
      <c r="I264" s="3">
        <v>0</v>
      </c>
      <c r="J264" s="3">
        <v>0</v>
      </c>
      <c r="K264" s="3">
        <v>404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404</v>
      </c>
      <c r="S264" s="3">
        <v>404</v>
      </c>
      <c r="T264" s="3">
        <v>4400</v>
      </c>
      <c r="U264" s="3">
        <v>38.552999999999997</v>
      </c>
      <c r="V264" s="3">
        <v>117278.23</v>
      </c>
      <c r="W264" s="3">
        <v>2868.33</v>
      </c>
      <c r="X264" s="3">
        <v>8241.6</v>
      </c>
      <c r="Y264" s="3">
        <v>6060</v>
      </c>
      <c r="Z264" s="3">
        <v>2617556.83</v>
      </c>
      <c r="AA264" s="3">
        <v>3258080.4</v>
      </c>
      <c r="AB264" s="3">
        <v>3386751.89</v>
      </c>
      <c r="AC264" s="6">
        <v>1.0395000000000001</v>
      </c>
      <c r="AD264" s="3">
        <v>3386751.89</v>
      </c>
      <c r="AE264" s="3">
        <v>3386751.89</v>
      </c>
      <c r="AF264" s="3">
        <v>1319750.07</v>
      </c>
      <c r="AG264" s="3">
        <v>0</v>
      </c>
      <c r="AH264" s="3">
        <v>83385.62</v>
      </c>
      <c r="AI264" s="3">
        <v>0</v>
      </c>
      <c r="AJ264" s="3">
        <v>338675.19</v>
      </c>
      <c r="AK264" s="3">
        <v>57358.23</v>
      </c>
      <c r="AL264" s="3">
        <v>1340371.3500000001</v>
      </c>
      <c r="AM264" s="3">
        <v>136256</v>
      </c>
      <c r="AN264" s="3">
        <v>0</v>
      </c>
      <c r="AO264" s="3">
        <v>162537.67000000001</v>
      </c>
      <c r="AP264" s="8">
        <v>0</v>
      </c>
      <c r="AQ264" s="8">
        <v>1</v>
      </c>
      <c r="AR264" s="3">
        <v>205603.02</v>
      </c>
      <c r="AS264" s="3">
        <v>28570.09</v>
      </c>
      <c r="AT264" s="3">
        <v>25406299</v>
      </c>
      <c r="AU264" s="3">
        <v>0</v>
      </c>
      <c r="AV264" s="3">
        <v>21290</v>
      </c>
      <c r="AW264" s="3">
        <v>0</v>
      </c>
      <c r="AX264" s="10">
        <v>0</v>
      </c>
      <c r="AY264" s="10">
        <v>6.4</v>
      </c>
      <c r="AZ264" s="10">
        <v>8.09</v>
      </c>
      <c r="BA264" s="3">
        <v>25406</v>
      </c>
      <c r="BB264" s="3">
        <v>14.49</v>
      </c>
      <c r="BC264" s="3">
        <v>4.5</v>
      </c>
      <c r="BD264" s="3">
        <v>0.6</v>
      </c>
      <c r="BE264" s="3">
        <v>0.06</v>
      </c>
      <c r="BF264" s="3">
        <v>0</v>
      </c>
      <c r="BG264" s="3">
        <v>0.56000000000000005</v>
      </c>
      <c r="BH264" s="3">
        <v>0</v>
      </c>
      <c r="BI264" s="3">
        <v>1.18</v>
      </c>
      <c r="BJ264" s="3">
        <v>0</v>
      </c>
      <c r="BK264" s="3">
        <v>0</v>
      </c>
      <c r="BL264" s="3">
        <v>0</v>
      </c>
      <c r="BM264" s="3">
        <v>197456.35</v>
      </c>
      <c r="BN264" s="3">
        <v>392771.81</v>
      </c>
      <c r="BO264" s="3">
        <v>1520</v>
      </c>
      <c r="BP264" s="3">
        <v>556147</v>
      </c>
      <c r="BQ264" s="3">
        <v>24400</v>
      </c>
      <c r="BR264" s="3">
        <v>0</v>
      </c>
      <c r="BS264" s="3">
        <v>359294.49</v>
      </c>
      <c r="BT264" s="3">
        <v>2405954.7999999998</v>
      </c>
      <c r="BU264" s="3">
        <v>9200</v>
      </c>
      <c r="BV264" s="3">
        <v>1858620.13</v>
      </c>
      <c r="BW264" s="3">
        <v>0</v>
      </c>
      <c r="BX264" s="3">
        <v>28580.13</v>
      </c>
      <c r="BY264" s="3">
        <v>373941.81</v>
      </c>
      <c r="BZ264" s="3">
        <v>47</v>
      </c>
      <c r="CA264" s="3">
        <v>93297.57</v>
      </c>
      <c r="CB264" s="3">
        <v>9103.98</v>
      </c>
      <c r="CC264" s="3">
        <v>0</v>
      </c>
      <c r="CD264" s="3">
        <v>25748.77</v>
      </c>
      <c r="CE264" s="3">
        <v>6423.72</v>
      </c>
      <c r="CF264" s="3">
        <v>196362.03</v>
      </c>
      <c r="CG264" s="3">
        <v>1364541.54</v>
      </c>
      <c r="CH264" s="3">
        <v>17242.060000000001</v>
      </c>
      <c r="CI264" s="3">
        <v>3500</v>
      </c>
      <c r="CJ264" s="3">
        <v>0</v>
      </c>
      <c r="CK264" s="3">
        <v>1000</v>
      </c>
      <c r="CL264" s="3">
        <v>50</v>
      </c>
      <c r="CM264" s="3">
        <v>0</v>
      </c>
      <c r="CN264" s="3">
        <v>300500</v>
      </c>
      <c r="CO264" s="3">
        <v>2399531.08</v>
      </c>
      <c r="CP264" s="3">
        <v>0</v>
      </c>
      <c r="CQ264" s="3">
        <v>494078.59</v>
      </c>
      <c r="CR264" s="3">
        <v>368140.69</v>
      </c>
      <c r="CS264" s="3">
        <v>114330.2</v>
      </c>
      <c r="CT264" s="3">
        <v>15330</v>
      </c>
      <c r="CU264" s="3">
        <v>1473</v>
      </c>
      <c r="CV264" s="3">
        <v>14246.02</v>
      </c>
      <c r="CW264" s="3">
        <v>0</v>
      </c>
      <c r="CX264" s="3">
        <v>30000</v>
      </c>
      <c r="CY264" s="3">
        <v>0</v>
      </c>
      <c r="CZ264" s="3">
        <v>0</v>
      </c>
      <c r="DA264" s="3">
        <v>0</v>
      </c>
      <c r="DB264" s="3">
        <v>39491.269999999997</v>
      </c>
      <c r="DC264" s="3">
        <v>111229.4</v>
      </c>
      <c r="DD264" s="3">
        <v>8540</v>
      </c>
      <c r="DE264" s="3">
        <v>0</v>
      </c>
      <c r="DF264" s="3">
        <v>18651.98</v>
      </c>
      <c r="DG264" s="3">
        <v>461849.43</v>
      </c>
      <c r="DH264" s="3">
        <v>0</v>
      </c>
      <c r="DI264" s="3">
        <v>0</v>
      </c>
      <c r="DJ264" s="3">
        <v>0</v>
      </c>
      <c r="DK264" s="3">
        <v>0</v>
      </c>
      <c r="DL264" s="3">
        <v>0</v>
      </c>
      <c r="DM264" s="3">
        <v>0</v>
      </c>
      <c r="DN264" s="3">
        <v>0</v>
      </c>
      <c r="DO264" s="3">
        <v>0</v>
      </c>
      <c r="DP264" s="3">
        <v>0</v>
      </c>
      <c r="DQ264" s="3">
        <v>0</v>
      </c>
      <c r="DR264" s="3">
        <v>1678239.85</v>
      </c>
      <c r="DS264" s="3">
        <v>18651.98</v>
      </c>
      <c r="DT264" s="3">
        <v>0</v>
      </c>
      <c r="DU264" s="3">
        <v>0</v>
      </c>
      <c r="DV264" s="3">
        <v>0</v>
      </c>
      <c r="DW264" s="3">
        <v>0</v>
      </c>
      <c r="DX264" s="3">
        <v>0</v>
      </c>
      <c r="DY264" s="3" t="s">
        <v>140</v>
      </c>
      <c r="DZ264" s="3"/>
      <c r="EA264" s="3" t="s">
        <v>141</v>
      </c>
    </row>
    <row r="265" spans="1:131" ht="13.5" customHeight="1" x14ac:dyDescent="0.25">
      <c r="A265" s="4" t="s">
        <v>609</v>
      </c>
      <c r="B265" s="3" t="s">
        <v>679</v>
      </c>
      <c r="C265" s="3" t="s">
        <v>443</v>
      </c>
      <c r="D265" s="3" t="s">
        <v>953</v>
      </c>
      <c r="E265" s="3" t="s">
        <v>446</v>
      </c>
      <c r="F265" s="3" t="s">
        <v>132</v>
      </c>
      <c r="G265" s="3">
        <v>62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19</v>
      </c>
      <c r="O265" s="3">
        <v>0</v>
      </c>
      <c r="P265" s="3">
        <v>0</v>
      </c>
      <c r="Q265" s="3">
        <v>81</v>
      </c>
      <c r="R265" s="3">
        <v>0</v>
      </c>
      <c r="S265" s="3">
        <v>81</v>
      </c>
      <c r="T265" s="3">
        <v>1600</v>
      </c>
      <c r="U265" s="3">
        <v>10.475</v>
      </c>
      <c r="V265" s="3">
        <v>31864.95</v>
      </c>
      <c r="W265" s="3">
        <v>1811.93</v>
      </c>
      <c r="X265" s="3">
        <v>1652.4</v>
      </c>
      <c r="Y265" s="3">
        <v>1215</v>
      </c>
      <c r="Z265" s="3">
        <v>513595.57</v>
      </c>
      <c r="AA265" s="3">
        <v>633486.07999999996</v>
      </c>
      <c r="AB265" s="3">
        <v>637825.16</v>
      </c>
      <c r="AC265" s="6">
        <v>1.0067999999999999</v>
      </c>
      <c r="AD265" s="3">
        <v>637825.16</v>
      </c>
      <c r="AE265" s="3">
        <v>637825.16</v>
      </c>
      <c r="AF265" s="3">
        <v>255092.75</v>
      </c>
      <c r="AG265" s="3">
        <v>0</v>
      </c>
      <c r="AH265" s="3">
        <v>12332.25</v>
      </c>
      <c r="AI265" s="3">
        <v>4110.75</v>
      </c>
      <c r="AJ265" s="3">
        <v>49755.59</v>
      </c>
      <c r="AK265" s="3">
        <v>0</v>
      </c>
      <c r="AL265" s="3">
        <v>313988.90999999997</v>
      </c>
      <c r="AM265" s="3">
        <v>0</v>
      </c>
      <c r="AN265" s="3">
        <v>0</v>
      </c>
      <c r="AO265" s="3">
        <v>0</v>
      </c>
      <c r="AP265" s="8">
        <v>1</v>
      </c>
      <c r="AQ265" s="8">
        <v>0</v>
      </c>
      <c r="AR265" s="3">
        <v>18266.97</v>
      </c>
      <c r="AS265" s="3">
        <v>0</v>
      </c>
      <c r="AT265" s="3">
        <v>1816754</v>
      </c>
      <c r="AU265" s="3">
        <v>2685</v>
      </c>
      <c r="AV265" s="3">
        <v>0</v>
      </c>
      <c r="AW265" s="3">
        <v>0</v>
      </c>
      <c r="AX265" s="10">
        <v>0</v>
      </c>
      <c r="AY265" s="10">
        <v>0</v>
      </c>
      <c r="AZ265" s="10">
        <v>10.050000000000001</v>
      </c>
      <c r="BA265" s="3">
        <v>1817</v>
      </c>
      <c r="BB265" s="3">
        <v>10.050000000000001</v>
      </c>
      <c r="BC265" s="3">
        <v>9.26</v>
      </c>
      <c r="BD265" s="3">
        <v>0</v>
      </c>
      <c r="BE265" s="3">
        <v>0</v>
      </c>
      <c r="BF265" s="3">
        <v>0</v>
      </c>
      <c r="BG265" s="3">
        <v>0.65</v>
      </c>
      <c r="BH265" s="3">
        <v>0</v>
      </c>
      <c r="BI265" s="3">
        <v>0</v>
      </c>
      <c r="BJ265" s="3">
        <v>0</v>
      </c>
      <c r="BK265" s="3">
        <v>0</v>
      </c>
      <c r="BL265" s="3">
        <v>0</v>
      </c>
      <c r="BM265" s="3">
        <v>65000</v>
      </c>
      <c r="BN265" s="3">
        <v>0</v>
      </c>
      <c r="BO265" s="3">
        <v>3543.08</v>
      </c>
      <c r="BP265" s="3">
        <v>125000</v>
      </c>
      <c r="BQ265" s="3">
        <v>3000</v>
      </c>
      <c r="BR265" s="3">
        <v>0</v>
      </c>
      <c r="BS265" s="3">
        <v>46329.62</v>
      </c>
      <c r="BT265" s="3">
        <v>160142.20000000001</v>
      </c>
      <c r="BU265" s="3">
        <v>0</v>
      </c>
      <c r="BV265" s="3">
        <v>191807.49</v>
      </c>
      <c r="BW265" s="3">
        <v>0</v>
      </c>
      <c r="BX265" s="3">
        <v>5204.9799999999996</v>
      </c>
      <c r="BY265" s="3">
        <v>0</v>
      </c>
      <c r="BZ265" s="3">
        <v>3543.08</v>
      </c>
      <c r="CA265" s="3">
        <v>16038.55</v>
      </c>
      <c r="CB265" s="3">
        <v>1819.35</v>
      </c>
      <c r="CC265" s="3">
        <v>0</v>
      </c>
      <c r="CD265" s="3">
        <v>35732.01</v>
      </c>
      <c r="CE265" s="3">
        <v>60142.2</v>
      </c>
      <c r="CF265" s="3">
        <v>0</v>
      </c>
      <c r="CG265" s="3">
        <v>91807.49</v>
      </c>
      <c r="CH265" s="3">
        <v>13573.83</v>
      </c>
      <c r="CI265" s="3">
        <v>0</v>
      </c>
      <c r="CJ265" s="3">
        <v>0</v>
      </c>
      <c r="CK265" s="3">
        <v>0</v>
      </c>
      <c r="CL265" s="3">
        <v>0</v>
      </c>
      <c r="CM265" s="3">
        <v>0</v>
      </c>
      <c r="CN265" s="3">
        <v>10000</v>
      </c>
      <c r="CO265" s="3">
        <v>100000</v>
      </c>
      <c r="CP265" s="3">
        <v>0</v>
      </c>
      <c r="CQ265" s="3">
        <v>100000</v>
      </c>
      <c r="CR265" s="3">
        <v>18266.97</v>
      </c>
      <c r="CS265" s="3">
        <v>16822.05</v>
      </c>
      <c r="CT265" s="3">
        <v>0</v>
      </c>
      <c r="CU265" s="3">
        <v>0</v>
      </c>
      <c r="CV265" s="3">
        <v>1180.6500000000001</v>
      </c>
      <c r="CW265" s="3">
        <v>0</v>
      </c>
      <c r="CX265" s="3">
        <v>0</v>
      </c>
      <c r="CY265" s="3">
        <v>0</v>
      </c>
      <c r="CZ265" s="3">
        <v>0</v>
      </c>
      <c r="DA265" s="3">
        <v>0</v>
      </c>
      <c r="DB265" s="3">
        <v>13000</v>
      </c>
      <c r="DC265" s="3">
        <v>25000</v>
      </c>
      <c r="DD265" s="3">
        <v>0</v>
      </c>
      <c r="DE265" s="3">
        <v>0</v>
      </c>
      <c r="DF265" s="3">
        <v>14699.57</v>
      </c>
      <c r="DG265" s="3">
        <v>108961.45</v>
      </c>
      <c r="DH265" s="3">
        <v>0</v>
      </c>
      <c r="DI265" s="3">
        <v>0</v>
      </c>
      <c r="DJ265" s="3">
        <v>0</v>
      </c>
      <c r="DK265" s="3">
        <v>0</v>
      </c>
      <c r="DL265" s="3">
        <v>0</v>
      </c>
      <c r="DM265" s="3">
        <v>0</v>
      </c>
      <c r="DN265" s="3">
        <v>0</v>
      </c>
      <c r="DO265" s="3">
        <v>0</v>
      </c>
      <c r="DP265" s="3">
        <v>0</v>
      </c>
      <c r="DQ265" s="3">
        <v>0</v>
      </c>
      <c r="DR265" s="3">
        <v>305569.28000000003</v>
      </c>
      <c r="DS265" s="3">
        <v>14699.57</v>
      </c>
      <c r="DT265" s="3">
        <v>0</v>
      </c>
      <c r="DU265" s="3">
        <v>0</v>
      </c>
      <c r="DV265" s="3">
        <v>0</v>
      </c>
      <c r="DW265" s="3">
        <v>0</v>
      </c>
      <c r="DX265" s="3">
        <v>0</v>
      </c>
      <c r="DY265" s="3" t="s">
        <v>140</v>
      </c>
      <c r="DZ265" s="3">
        <v>0</v>
      </c>
      <c r="EA265" s="3" t="s">
        <v>141</v>
      </c>
    </row>
    <row r="266" spans="1:131" ht="13.5" customHeight="1" x14ac:dyDescent="0.25">
      <c r="A266" s="4" t="s">
        <v>609</v>
      </c>
      <c r="B266" s="3" t="s">
        <v>679</v>
      </c>
      <c r="C266" s="3" t="s">
        <v>443</v>
      </c>
      <c r="D266" s="3" t="s">
        <v>954</v>
      </c>
      <c r="E266" s="3" t="s">
        <v>447</v>
      </c>
      <c r="F266" s="3" t="s">
        <v>139</v>
      </c>
      <c r="G266" s="3">
        <v>0</v>
      </c>
      <c r="H266" s="3">
        <v>0</v>
      </c>
      <c r="I266" s="3">
        <v>0</v>
      </c>
      <c r="J266" s="3">
        <v>0</v>
      </c>
      <c r="K266" s="3">
        <v>33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33</v>
      </c>
      <c r="S266" s="3">
        <v>33</v>
      </c>
      <c r="T266" s="3">
        <v>200</v>
      </c>
      <c r="U266" s="3">
        <v>6.2750000000000004</v>
      </c>
      <c r="V266" s="3">
        <v>19088.55</v>
      </c>
      <c r="W266" s="3">
        <v>677.75</v>
      </c>
      <c r="X266" s="3">
        <v>673.2</v>
      </c>
      <c r="Y266" s="3">
        <v>495</v>
      </c>
      <c r="Z266" s="3">
        <v>438768.75</v>
      </c>
      <c r="AA266" s="3">
        <v>545538.47</v>
      </c>
      <c r="AB266" s="3">
        <v>624724.37</v>
      </c>
      <c r="AC266" s="6">
        <v>1.1452</v>
      </c>
      <c r="AD266" s="3">
        <v>624724.37</v>
      </c>
      <c r="AE266" s="3">
        <v>624724.37</v>
      </c>
      <c r="AF266" s="3">
        <v>228210.93</v>
      </c>
      <c r="AG266" s="3">
        <v>0</v>
      </c>
      <c r="AH266" s="3">
        <v>6095.11</v>
      </c>
      <c r="AI266" s="3">
        <v>1674.75</v>
      </c>
      <c r="AJ266" s="3">
        <v>62472.44</v>
      </c>
      <c r="AK266" s="3">
        <v>0</v>
      </c>
      <c r="AL266" s="3">
        <v>354351.68</v>
      </c>
      <c r="AM266" s="3">
        <v>0</v>
      </c>
      <c r="AN266" s="3">
        <v>0</v>
      </c>
      <c r="AO266" s="3">
        <v>0</v>
      </c>
      <c r="AP266" s="8">
        <v>0</v>
      </c>
      <c r="AQ266" s="8">
        <v>1</v>
      </c>
      <c r="AR266" s="3">
        <v>0</v>
      </c>
      <c r="AS266" s="3">
        <v>0</v>
      </c>
      <c r="AT266" s="3">
        <v>4993814</v>
      </c>
      <c r="AU266" s="3">
        <v>0</v>
      </c>
      <c r="AV266" s="3">
        <v>3195</v>
      </c>
      <c r="AW266" s="3">
        <v>0</v>
      </c>
      <c r="AX266" s="10">
        <v>0</v>
      </c>
      <c r="AY266" s="10">
        <v>0</v>
      </c>
      <c r="AZ266" s="10">
        <v>0</v>
      </c>
      <c r="BA266" s="3">
        <v>4994</v>
      </c>
      <c r="BB266" s="3">
        <v>0</v>
      </c>
      <c r="BC266" s="3">
        <v>9.24</v>
      </c>
      <c r="BD266" s="3">
        <v>0</v>
      </c>
      <c r="BE266" s="3">
        <v>0</v>
      </c>
      <c r="BF266" s="3">
        <v>0</v>
      </c>
      <c r="BG266" s="3">
        <v>0.21</v>
      </c>
      <c r="BH266" s="3">
        <v>0</v>
      </c>
      <c r="BI266" s="3">
        <v>0</v>
      </c>
      <c r="BJ266" s="3">
        <v>0</v>
      </c>
      <c r="BK266" s="3">
        <v>0</v>
      </c>
      <c r="BL266" s="3">
        <v>0</v>
      </c>
      <c r="BM266" s="3">
        <v>70000</v>
      </c>
      <c r="BN266" s="3">
        <v>0</v>
      </c>
      <c r="BO266" s="3">
        <v>0</v>
      </c>
      <c r="BP266" s="3">
        <v>100000</v>
      </c>
      <c r="BQ266" s="3">
        <v>3750</v>
      </c>
      <c r="BR266" s="3">
        <v>0</v>
      </c>
      <c r="BS266" s="3">
        <v>35765.94</v>
      </c>
      <c r="BT266" s="3">
        <v>549049.34</v>
      </c>
      <c r="BU266" s="3">
        <v>0</v>
      </c>
      <c r="BV266" s="3">
        <v>355800.67</v>
      </c>
      <c r="BW266" s="3">
        <v>16635.91</v>
      </c>
      <c r="BX266" s="3">
        <v>3961.24</v>
      </c>
      <c r="BY266" s="3">
        <v>0</v>
      </c>
      <c r="BZ266" s="3">
        <v>0</v>
      </c>
      <c r="CA266" s="3">
        <v>17417.78</v>
      </c>
      <c r="CB266" s="3">
        <v>2677.8</v>
      </c>
      <c r="CC266" s="3">
        <v>0</v>
      </c>
      <c r="CD266" s="3">
        <v>35255.4</v>
      </c>
      <c r="CE266" s="3">
        <v>249049.34</v>
      </c>
      <c r="CF266" s="3">
        <v>0</v>
      </c>
      <c r="CG266" s="3">
        <v>129800.67</v>
      </c>
      <c r="CH266" s="3">
        <v>8081.22</v>
      </c>
      <c r="CI266" s="3">
        <v>0</v>
      </c>
      <c r="CJ266" s="3">
        <v>0</v>
      </c>
      <c r="CK266" s="3">
        <v>0</v>
      </c>
      <c r="CL266" s="3">
        <v>0</v>
      </c>
      <c r="CM266" s="3">
        <v>0</v>
      </c>
      <c r="CN266" s="3">
        <v>0</v>
      </c>
      <c r="CO266" s="3">
        <v>300000</v>
      </c>
      <c r="CP266" s="3">
        <v>0</v>
      </c>
      <c r="CQ266" s="3">
        <v>226000</v>
      </c>
      <c r="CR266" s="3">
        <v>0</v>
      </c>
      <c r="CS266" s="3">
        <v>46123.18</v>
      </c>
      <c r="CT266" s="3">
        <v>0</v>
      </c>
      <c r="CU266" s="3">
        <v>0</v>
      </c>
      <c r="CV266" s="3">
        <v>1072.2</v>
      </c>
      <c r="CW266" s="3">
        <v>0</v>
      </c>
      <c r="CX266" s="3">
        <v>0</v>
      </c>
      <c r="CY266" s="3">
        <v>0</v>
      </c>
      <c r="CZ266" s="3">
        <v>0</v>
      </c>
      <c r="DA266" s="3">
        <v>0</v>
      </c>
      <c r="DB266" s="3">
        <v>14000</v>
      </c>
      <c r="DC266" s="3">
        <v>20000</v>
      </c>
      <c r="DD266" s="3">
        <v>0</v>
      </c>
      <c r="DE266" s="3">
        <v>0</v>
      </c>
      <c r="DF266" s="3">
        <v>5917.18</v>
      </c>
      <c r="DG266" s="3">
        <v>82582.22</v>
      </c>
      <c r="DH266" s="3">
        <v>0</v>
      </c>
      <c r="DI266" s="3">
        <v>0</v>
      </c>
      <c r="DJ266" s="3">
        <v>0</v>
      </c>
      <c r="DK266" s="3">
        <v>0</v>
      </c>
      <c r="DL266" s="3">
        <v>0</v>
      </c>
      <c r="DM266" s="3">
        <v>0</v>
      </c>
      <c r="DN266" s="3">
        <v>0</v>
      </c>
      <c r="DO266" s="3">
        <v>0</v>
      </c>
      <c r="DP266" s="3">
        <v>0</v>
      </c>
      <c r="DQ266" s="3">
        <v>0</v>
      </c>
      <c r="DR266" s="3">
        <v>255440.54</v>
      </c>
      <c r="DS266" s="3">
        <v>5917.18</v>
      </c>
      <c r="DT266" s="3">
        <v>0</v>
      </c>
      <c r="DU266" s="3">
        <v>0</v>
      </c>
      <c r="DV266" s="3">
        <v>0</v>
      </c>
      <c r="DW266" s="3">
        <v>0</v>
      </c>
      <c r="DX266" s="3">
        <v>1703.76</v>
      </c>
      <c r="DY266" s="3" t="s">
        <v>149</v>
      </c>
      <c r="DZ266" s="3">
        <v>0</v>
      </c>
      <c r="EA266" s="3" t="s">
        <v>141</v>
      </c>
    </row>
    <row r="267" spans="1:131" ht="13.5" customHeight="1" x14ac:dyDescent="0.25">
      <c r="A267" s="4" t="s">
        <v>609</v>
      </c>
      <c r="B267" s="3" t="s">
        <v>679</v>
      </c>
      <c r="C267" s="3" t="s">
        <v>443</v>
      </c>
      <c r="D267" s="3" t="s">
        <v>955</v>
      </c>
      <c r="E267" s="3" t="s">
        <v>448</v>
      </c>
      <c r="F267" s="3" t="s">
        <v>132</v>
      </c>
      <c r="G267" s="3">
        <v>12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12</v>
      </c>
      <c r="R267" s="3">
        <v>0</v>
      </c>
      <c r="S267" s="3">
        <v>12</v>
      </c>
      <c r="T267" s="3">
        <v>0</v>
      </c>
      <c r="U267" s="3">
        <v>2.17</v>
      </c>
      <c r="V267" s="3">
        <v>6601.14</v>
      </c>
      <c r="W267" s="3">
        <v>0</v>
      </c>
      <c r="X267" s="3">
        <v>244.8</v>
      </c>
      <c r="Y267" s="3">
        <v>180</v>
      </c>
      <c r="Z267" s="3">
        <v>91986.38</v>
      </c>
      <c r="AA267" s="3">
        <v>113378.74</v>
      </c>
      <c r="AB267" s="3">
        <v>113378.74</v>
      </c>
      <c r="AC267" s="6">
        <v>1</v>
      </c>
      <c r="AD267" s="3">
        <v>113378.74</v>
      </c>
      <c r="AE267" s="3">
        <v>113378.74</v>
      </c>
      <c r="AF267" s="3">
        <v>45906.36</v>
      </c>
      <c r="AG267" s="3">
        <v>0</v>
      </c>
      <c r="AH267" s="3">
        <v>1827</v>
      </c>
      <c r="AI267" s="3">
        <v>609</v>
      </c>
      <c r="AJ267" s="3">
        <v>11337.87</v>
      </c>
      <c r="AK267" s="3">
        <v>0</v>
      </c>
      <c r="AL267" s="3">
        <v>55451.47</v>
      </c>
      <c r="AM267" s="3">
        <v>0</v>
      </c>
      <c r="AN267" s="3">
        <v>0</v>
      </c>
      <c r="AO267" s="3">
        <v>0</v>
      </c>
      <c r="AP267" s="8">
        <v>1</v>
      </c>
      <c r="AQ267" s="8">
        <v>0</v>
      </c>
      <c r="AR267" s="3">
        <v>0</v>
      </c>
      <c r="AS267" s="3">
        <v>0</v>
      </c>
      <c r="AT267" s="3">
        <v>5775890</v>
      </c>
      <c r="AU267" s="3">
        <v>0</v>
      </c>
      <c r="AV267" s="3">
        <v>0</v>
      </c>
      <c r="AW267" s="3">
        <v>0</v>
      </c>
      <c r="AX267" s="10">
        <v>0</v>
      </c>
      <c r="AY267" s="10">
        <v>0</v>
      </c>
      <c r="AZ267" s="10">
        <v>0</v>
      </c>
      <c r="BA267" s="3">
        <v>5776</v>
      </c>
      <c r="BB267" s="3">
        <v>0</v>
      </c>
      <c r="BC267" s="3">
        <v>2.38</v>
      </c>
      <c r="BD267" s="3">
        <v>0</v>
      </c>
      <c r="BE267" s="3">
        <v>0</v>
      </c>
      <c r="BF267" s="3">
        <v>0</v>
      </c>
      <c r="BG267" s="3">
        <v>0</v>
      </c>
      <c r="BH267" s="3">
        <v>0</v>
      </c>
      <c r="BI267" s="3">
        <v>0</v>
      </c>
      <c r="BJ267" s="3">
        <v>0</v>
      </c>
      <c r="BK267" s="3">
        <v>0</v>
      </c>
      <c r="BL267" s="3">
        <v>0</v>
      </c>
      <c r="BM267" s="3">
        <v>50000</v>
      </c>
      <c r="BN267" s="3">
        <v>0</v>
      </c>
      <c r="BO267" s="3">
        <v>15522.95</v>
      </c>
      <c r="BP267" s="3">
        <v>50000</v>
      </c>
      <c r="BQ267" s="3">
        <v>0</v>
      </c>
      <c r="BR267" s="3">
        <v>0</v>
      </c>
      <c r="BS267" s="3">
        <v>69588.3</v>
      </c>
      <c r="BT267" s="3">
        <v>976545.41</v>
      </c>
      <c r="BU267" s="3">
        <v>0</v>
      </c>
      <c r="BV267" s="3">
        <v>444109.53</v>
      </c>
      <c r="BW267" s="3">
        <v>3167.97</v>
      </c>
      <c r="BX267" s="3">
        <v>17372.09</v>
      </c>
      <c r="BY267" s="3">
        <v>0</v>
      </c>
      <c r="BZ267" s="3">
        <v>15522.95</v>
      </c>
      <c r="CA267" s="3">
        <v>19185.79</v>
      </c>
      <c r="CB267" s="3">
        <v>0</v>
      </c>
      <c r="CC267" s="3">
        <v>0</v>
      </c>
      <c r="CD267" s="3">
        <v>69481.27</v>
      </c>
      <c r="CE267" s="3">
        <v>916441.25</v>
      </c>
      <c r="CF267" s="3">
        <v>0</v>
      </c>
      <c r="CG267" s="3">
        <v>384375.02</v>
      </c>
      <c r="CH267" s="3">
        <v>1398.13</v>
      </c>
      <c r="CI267" s="3">
        <v>0</v>
      </c>
      <c r="CJ267" s="3">
        <v>0</v>
      </c>
      <c r="CK267" s="3">
        <v>0</v>
      </c>
      <c r="CL267" s="3">
        <v>0</v>
      </c>
      <c r="CM267" s="3">
        <v>0</v>
      </c>
      <c r="CN267" s="3">
        <v>0</v>
      </c>
      <c r="CO267" s="3">
        <v>60104.160000000003</v>
      </c>
      <c r="CP267" s="3">
        <v>0</v>
      </c>
      <c r="CQ267" s="3">
        <v>59734.51</v>
      </c>
      <c r="CR267" s="3">
        <v>0</v>
      </c>
      <c r="CS267" s="3">
        <v>13757.38</v>
      </c>
      <c r="CT267" s="3">
        <v>0</v>
      </c>
      <c r="CU267" s="3">
        <v>0</v>
      </c>
      <c r="CV267" s="3">
        <v>0</v>
      </c>
      <c r="CW267" s="3">
        <v>0</v>
      </c>
      <c r="CX267" s="3">
        <v>0</v>
      </c>
      <c r="CY267" s="3">
        <v>0</v>
      </c>
      <c r="CZ267" s="3">
        <v>0</v>
      </c>
      <c r="DA267" s="3">
        <v>0</v>
      </c>
      <c r="DB267" s="3">
        <v>10000</v>
      </c>
      <c r="DC267" s="3">
        <v>10000</v>
      </c>
      <c r="DD267" s="3">
        <v>0</v>
      </c>
      <c r="DE267" s="3">
        <v>0</v>
      </c>
      <c r="DF267" s="3">
        <v>8736.2000000000007</v>
      </c>
      <c r="DG267" s="3">
        <v>30814.21</v>
      </c>
      <c r="DH267" s="3">
        <v>0</v>
      </c>
      <c r="DI267" s="3">
        <v>0</v>
      </c>
      <c r="DJ267" s="3">
        <v>0</v>
      </c>
      <c r="DK267" s="3">
        <v>0</v>
      </c>
      <c r="DL267" s="3">
        <v>0</v>
      </c>
      <c r="DM267" s="3">
        <v>0</v>
      </c>
      <c r="DN267" s="3">
        <v>0</v>
      </c>
      <c r="DO267" s="3">
        <v>0</v>
      </c>
      <c r="DP267" s="3">
        <v>0</v>
      </c>
      <c r="DQ267" s="3">
        <v>0</v>
      </c>
      <c r="DR267" s="3">
        <v>54759.3</v>
      </c>
      <c r="DS267" s="3">
        <v>8736.2000000000007</v>
      </c>
      <c r="DT267" s="3">
        <v>0</v>
      </c>
      <c r="DU267" s="3">
        <v>0</v>
      </c>
      <c r="DV267" s="3">
        <v>0</v>
      </c>
      <c r="DW267" s="3">
        <v>0</v>
      </c>
      <c r="DX267" s="3">
        <v>0</v>
      </c>
      <c r="DY267" s="3" t="s">
        <v>133</v>
      </c>
      <c r="DZ267" s="3" t="s">
        <v>134</v>
      </c>
      <c r="EA267" s="3" t="s">
        <v>137</v>
      </c>
    </row>
    <row r="268" spans="1:131" ht="13.5" customHeight="1" x14ac:dyDescent="0.25">
      <c r="A268" s="4" t="s">
        <v>609</v>
      </c>
      <c r="B268" s="3" t="s">
        <v>679</v>
      </c>
      <c r="C268" s="3" t="s">
        <v>443</v>
      </c>
      <c r="D268" s="3" t="s">
        <v>956</v>
      </c>
      <c r="E268" s="3" t="s">
        <v>449</v>
      </c>
      <c r="F268" s="3" t="s">
        <v>132</v>
      </c>
      <c r="G268" s="3">
        <v>162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46</v>
      </c>
      <c r="O268" s="3">
        <v>0</v>
      </c>
      <c r="P268" s="3">
        <v>0</v>
      </c>
      <c r="Q268" s="3">
        <v>208</v>
      </c>
      <c r="R268" s="3">
        <v>0</v>
      </c>
      <c r="S268" s="3">
        <v>208</v>
      </c>
      <c r="T268" s="3">
        <v>800</v>
      </c>
      <c r="U268" s="3">
        <v>15.83</v>
      </c>
      <c r="V268" s="3">
        <v>48154.86</v>
      </c>
      <c r="W268" s="3">
        <v>3670.11</v>
      </c>
      <c r="X268" s="3">
        <v>4243.2</v>
      </c>
      <c r="Y268" s="3">
        <v>3120</v>
      </c>
      <c r="Z268" s="3">
        <v>1135463.81</v>
      </c>
      <c r="AA268" s="3">
        <v>1419295.61</v>
      </c>
      <c r="AB268" s="3">
        <v>1419295.61</v>
      </c>
      <c r="AC268" s="6">
        <v>1</v>
      </c>
      <c r="AD268" s="3">
        <v>1419295.61</v>
      </c>
      <c r="AE268" s="3">
        <v>1419295.61</v>
      </c>
      <c r="AF268" s="3">
        <v>568258.72</v>
      </c>
      <c r="AG268" s="3">
        <v>0</v>
      </c>
      <c r="AH268" s="3">
        <v>38739.57</v>
      </c>
      <c r="AI268" s="3">
        <v>10556</v>
      </c>
      <c r="AJ268" s="3">
        <v>10000</v>
      </c>
      <c r="AK268" s="3">
        <v>0</v>
      </c>
      <c r="AL268" s="3">
        <v>515512.47</v>
      </c>
      <c r="AM268" s="3">
        <v>61257.37</v>
      </c>
      <c r="AN268" s="3">
        <v>118080.02</v>
      </c>
      <c r="AO268" s="3">
        <v>0</v>
      </c>
      <c r="AP268" s="8">
        <v>1</v>
      </c>
      <c r="AQ268" s="8">
        <v>0</v>
      </c>
      <c r="AR268" s="3">
        <v>50548.97</v>
      </c>
      <c r="AS268" s="3">
        <v>0</v>
      </c>
      <c r="AT268" s="3">
        <v>6386234</v>
      </c>
      <c r="AU268" s="3">
        <v>3313</v>
      </c>
      <c r="AV268" s="3">
        <v>0</v>
      </c>
      <c r="AW268" s="3">
        <v>0</v>
      </c>
      <c r="AX268" s="10">
        <v>18.489999999999998</v>
      </c>
      <c r="AY268" s="10">
        <v>0</v>
      </c>
      <c r="AZ268" s="10">
        <v>7.92</v>
      </c>
      <c r="BA268" s="3">
        <v>6386</v>
      </c>
      <c r="BB268" s="3">
        <v>26.41</v>
      </c>
      <c r="BC268" s="3">
        <v>33.21</v>
      </c>
      <c r="BD268" s="3">
        <v>0</v>
      </c>
      <c r="BE268" s="3">
        <v>0</v>
      </c>
      <c r="BF268" s="3">
        <v>0</v>
      </c>
      <c r="BG268" s="3">
        <v>0</v>
      </c>
      <c r="BH268" s="3">
        <v>0</v>
      </c>
      <c r="BI268" s="3">
        <v>0</v>
      </c>
      <c r="BJ268" s="3">
        <v>0</v>
      </c>
      <c r="BK268" s="3">
        <v>0</v>
      </c>
      <c r="BL268" s="3">
        <v>0</v>
      </c>
      <c r="BM268" s="3">
        <v>481744.2</v>
      </c>
      <c r="BN268" s="3">
        <v>145417.99</v>
      </c>
      <c r="BO268" s="3">
        <v>0</v>
      </c>
      <c r="BP268" s="3">
        <v>213231</v>
      </c>
      <c r="BQ268" s="3">
        <v>0</v>
      </c>
      <c r="BR268" s="3">
        <v>0</v>
      </c>
      <c r="BS268" s="3">
        <v>1841.89</v>
      </c>
      <c r="BT268" s="3">
        <v>613581.29</v>
      </c>
      <c r="BU268" s="3">
        <v>0</v>
      </c>
      <c r="BV268" s="3">
        <v>1363032.7</v>
      </c>
      <c r="BW268" s="3">
        <v>6910.32</v>
      </c>
      <c r="BX268" s="3">
        <v>141351.91</v>
      </c>
      <c r="BY268" s="3">
        <v>145417.99</v>
      </c>
      <c r="BZ268" s="3">
        <v>0</v>
      </c>
      <c r="CA268" s="3">
        <v>0</v>
      </c>
      <c r="CB268" s="3">
        <v>0</v>
      </c>
      <c r="CC268" s="3">
        <v>0</v>
      </c>
      <c r="CD268" s="3">
        <v>520.69000000000005</v>
      </c>
      <c r="CE268" s="3">
        <v>313581.28999999998</v>
      </c>
      <c r="CF268" s="3">
        <v>0.26</v>
      </c>
      <c r="CG268" s="3">
        <v>363032.7</v>
      </c>
      <c r="CH268" s="3">
        <v>54091.01</v>
      </c>
      <c r="CI268" s="3">
        <v>0</v>
      </c>
      <c r="CJ268" s="3">
        <v>0</v>
      </c>
      <c r="CK268" s="3">
        <v>0</v>
      </c>
      <c r="CL268" s="3">
        <v>0</v>
      </c>
      <c r="CM268" s="3">
        <v>0</v>
      </c>
      <c r="CN268" s="3">
        <v>0</v>
      </c>
      <c r="CO268" s="3">
        <v>300000</v>
      </c>
      <c r="CP268" s="3">
        <v>0</v>
      </c>
      <c r="CQ268" s="3">
        <v>1000000</v>
      </c>
      <c r="CR268" s="3">
        <v>168628.99</v>
      </c>
      <c r="CS268" s="3">
        <v>212115.08</v>
      </c>
      <c r="CT268" s="3">
        <v>0</v>
      </c>
      <c r="CU268" s="3">
        <v>0</v>
      </c>
      <c r="CV268" s="3">
        <v>0</v>
      </c>
      <c r="CW268" s="3">
        <v>0</v>
      </c>
      <c r="CX268" s="3">
        <v>0</v>
      </c>
      <c r="CY268" s="3">
        <v>0</v>
      </c>
      <c r="CZ268" s="3">
        <v>0</v>
      </c>
      <c r="DA268" s="3">
        <v>0</v>
      </c>
      <c r="DB268" s="3">
        <v>90000</v>
      </c>
      <c r="DC268" s="3">
        <v>41144.5</v>
      </c>
      <c r="DD268" s="3">
        <v>0</v>
      </c>
      <c r="DE268" s="3">
        <v>0</v>
      </c>
      <c r="DF268" s="3">
        <v>37093.1</v>
      </c>
      <c r="DG268" s="3">
        <v>213231</v>
      </c>
      <c r="DH268" s="3">
        <v>0</v>
      </c>
      <c r="DI268" s="3">
        <v>0</v>
      </c>
      <c r="DJ268" s="3">
        <v>0</v>
      </c>
      <c r="DK268" s="3">
        <v>0</v>
      </c>
      <c r="DL268" s="3">
        <v>0</v>
      </c>
      <c r="DM268" s="3">
        <v>0</v>
      </c>
      <c r="DN268" s="3">
        <v>0</v>
      </c>
      <c r="DO268" s="3">
        <v>0</v>
      </c>
      <c r="DP268" s="3">
        <v>0</v>
      </c>
      <c r="DQ268" s="3">
        <v>0</v>
      </c>
      <c r="DR268" s="3">
        <v>728243.83</v>
      </c>
      <c r="DS268" s="3">
        <v>37093.1</v>
      </c>
      <c r="DT268" s="3">
        <v>0</v>
      </c>
      <c r="DU268" s="3">
        <v>0</v>
      </c>
      <c r="DV268" s="3">
        <v>0</v>
      </c>
      <c r="DW268" s="3">
        <v>0</v>
      </c>
      <c r="DX268" s="3">
        <v>0</v>
      </c>
      <c r="DY268" s="3" t="s">
        <v>133</v>
      </c>
      <c r="DZ268" s="3" t="s">
        <v>134</v>
      </c>
      <c r="EA268" s="3" t="s">
        <v>137</v>
      </c>
    </row>
    <row r="269" spans="1:131" ht="13.5" customHeight="1" x14ac:dyDescent="0.25">
      <c r="A269" s="4" t="s">
        <v>609</v>
      </c>
      <c r="B269" s="3" t="s">
        <v>679</v>
      </c>
      <c r="C269" s="3" t="s">
        <v>443</v>
      </c>
      <c r="D269" s="3" t="s">
        <v>957</v>
      </c>
      <c r="E269" s="3" t="s">
        <v>450</v>
      </c>
      <c r="F269" s="3" t="s">
        <v>139</v>
      </c>
      <c r="G269" s="3">
        <v>0</v>
      </c>
      <c r="H269" s="3">
        <v>0</v>
      </c>
      <c r="I269" s="3">
        <v>0</v>
      </c>
      <c r="J269" s="3">
        <v>0</v>
      </c>
      <c r="K269" s="3">
        <v>102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102</v>
      </c>
      <c r="S269" s="3">
        <v>102</v>
      </c>
      <c r="T269" s="3">
        <v>200</v>
      </c>
      <c r="U269" s="3">
        <v>10.67</v>
      </c>
      <c r="V269" s="3">
        <v>32458.14</v>
      </c>
      <c r="W269" s="3">
        <v>1519.62</v>
      </c>
      <c r="X269" s="3">
        <v>2080.8000000000002</v>
      </c>
      <c r="Y269" s="3">
        <v>1530</v>
      </c>
      <c r="Z269" s="3">
        <v>851738.38</v>
      </c>
      <c r="AA269" s="3">
        <v>1064190.94</v>
      </c>
      <c r="AB269" s="3">
        <v>1105745.96</v>
      </c>
      <c r="AC269" s="6">
        <v>1.0389999999999999</v>
      </c>
      <c r="AD269" s="3">
        <v>1105745.96</v>
      </c>
      <c r="AE269" s="3">
        <v>1105745.96</v>
      </c>
      <c r="AF269" s="3">
        <v>433548.21</v>
      </c>
      <c r="AG269" s="3">
        <v>0</v>
      </c>
      <c r="AH269" s="3">
        <v>25710.44</v>
      </c>
      <c r="AI269" s="3">
        <v>5075</v>
      </c>
      <c r="AJ269" s="3">
        <v>83715.66</v>
      </c>
      <c r="AK269" s="3">
        <v>0</v>
      </c>
      <c r="AL269" s="3">
        <v>649209.37</v>
      </c>
      <c r="AM269" s="3">
        <v>62430.27</v>
      </c>
      <c r="AN269" s="3">
        <v>0</v>
      </c>
      <c r="AO269" s="3">
        <v>59890.28</v>
      </c>
      <c r="AP269" s="8">
        <v>0</v>
      </c>
      <c r="AQ269" s="8">
        <v>1</v>
      </c>
      <c r="AR269" s="3">
        <v>0</v>
      </c>
      <c r="AS269" s="3">
        <v>217377</v>
      </c>
      <c r="AT269" s="3">
        <v>7368374</v>
      </c>
      <c r="AU269" s="3">
        <v>0</v>
      </c>
      <c r="AV269" s="3">
        <v>7679</v>
      </c>
      <c r="AW269" s="3">
        <v>0</v>
      </c>
      <c r="AX269" s="10">
        <v>0</v>
      </c>
      <c r="AY269" s="10">
        <v>8.1300000000000008</v>
      </c>
      <c r="AZ269" s="10">
        <v>0</v>
      </c>
      <c r="BA269" s="3">
        <v>7368</v>
      </c>
      <c r="BB269" s="3">
        <v>8.1300000000000008</v>
      </c>
      <c r="BC269" s="3">
        <v>8.6999999999999993</v>
      </c>
      <c r="BD269" s="3">
        <v>0</v>
      </c>
      <c r="BE269" s="3">
        <v>0</v>
      </c>
      <c r="BF269" s="3">
        <v>0</v>
      </c>
      <c r="BG269" s="3">
        <v>0.85</v>
      </c>
      <c r="BH269" s="3">
        <v>0</v>
      </c>
      <c r="BI269" s="3">
        <v>0</v>
      </c>
      <c r="BJ269" s="3">
        <v>0</v>
      </c>
      <c r="BK269" s="3">
        <v>0</v>
      </c>
      <c r="BL269" s="3">
        <v>0</v>
      </c>
      <c r="BM269" s="3">
        <v>226686</v>
      </c>
      <c r="BN269" s="3">
        <v>226407.45</v>
      </c>
      <c r="BO269" s="3">
        <v>0</v>
      </c>
      <c r="BP269" s="3">
        <v>168405</v>
      </c>
      <c r="BQ269" s="3">
        <v>20000</v>
      </c>
      <c r="BR269" s="3">
        <v>0</v>
      </c>
      <c r="BS269" s="3">
        <v>2124.84</v>
      </c>
      <c r="BT269" s="3">
        <v>848709.8</v>
      </c>
      <c r="BU269" s="3">
        <v>0</v>
      </c>
      <c r="BV269" s="3">
        <v>1520271.06</v>
      </c>
      <c r="BW269" s="3">
        <v>0</v>
      </c>
      <c r="BX269" s="3">
        <v>80321.03</v>
      </c>
      <c r="BY269" s="3">
        <v>226407.45</v>
      </c>
      <c r="BZ269" s="3">
        <v>0</v>
      </c>
      <c r="CA269" s="3">
        <v>1801.91</v>
      </c>
      <c r="CB269" s="3">
        <v>3754.16</v>
      </c>
      <c r="CC269" s="3">
        <v>0</v>
      </c>
      <c r="CD269" s="3">
        <v>1133.78</v>
      </c>
      <c r="CE269" s="3">
        <v>648709.80000000005</v>
      </c>
      <c r="CF269" s="3">
        <v>1.63</v>
      </c>
      <c r="CG269" s="3">
        <v>520271.06</v>
      </c>
      <c r="CH269" s="3">
        <v>63749.07</v>
      </c>
      <c r="CI269" s="3">
        <v>0</v>
      </c>
      <c r="CJ269" s="3">
        <v>0</v>
      </c>
      <c r="CK269" s="3">
        <v>0</v>
      </c>
      <c r="CL269" s="3">
        <v>10000</v>
      </c>
      <c r="CM269" s="3">
        <v>0</v>
      </c>
      <c r="CN269" s="3">
        <v>0</v>
      </c>
      <c r="CO269" s="3">
        <v>200000</v>
      </c>
      <c r="CP269" s="3">
        <v>0</v>
      </c>
      <c r="CQ269" s="3">
        <v>1000000</v>
      </c>
      <c r="CR269" s="3">
        <v>59890.28</v>
      </c>
      <c r="CS269" s="3">
        <v>64069.9</v>
      </c>
      <c r="CT269" s="3">
        <v>0</v>
      </c>
      <c r="CU269" s="3">
        <v>0</v>
      </c>
      <c r="CV269" s="3">
        <v>6245.84</v>
      </c>
      <c r="CW269" s="3">
        <v>0</v>
      </c>
      <c r="CX269" s="3">
        <v>0</v>
      </c>
      <c r="CY269" s="3">
        <v>0</v>
      </c>
      <c r="CZ269" s="3">
        <v>0</v>
      </c>
      <c r="DA269" s="3">
        <v>0</v>
      </c>
      <c r="DB269" s="3">
        <v>45000</v>
      </c>
      <c r="DC269" s="3">
        <v>33681</v>
      </c>
      <c r="DD269" s="3">
        <v>0</v>
      </c>
      <c r="DE269" s="3">
        <v>0</v>
      </c>
      <c r="DF269" s="3">
        <v>9273</v>
      </c>
      <c r="DG269" s="3">
        <v>166603.09</v>
      </c>
      <c r="DH269" s="3">
        <v>0</v>
      </c>
      <c r="DI269" s="3">
        <v>0</v>
      </c>
      <c r="DJ269" s="3">
        <v>0</v>
      </c>
      <c r="DK269" s="3">
        <v>0</v>
      </c>
      <c r="DL269" s="3">
        <v>0</v>
      </c>
      <c r="DM269" s="3">
        <v>0</v>
      </c>
      <c r="DN269" s="3">
        <v>0</v>
      </c>
      <c r="DO269" s="3">
        <v>0</v>
      </c>
      <c r="DP269" s="3">
        <v>0</v>
      </c>
      <c r="DQ269" s="3">
        <v>0</v>
      </c>
      <c r="DR269" s="3">
        <v>559477.48</v>
      </c>
      <c r="DS269" s="3">
        <v>9273</v>
      </c>
      <c r="DT269" s="3">
        <v>0</v>
      </c>
      <c r="DU269" s="3">
        <v>0</v>
      </c>
      <c r="DV269" s="3">
        <v>0</v>
      </c>
      <c r="DW269" s="3">
        <v>0</v>
      </c>
      <c r="DX269" s="3">
        <v>162831.17000000001</v>
      </c>
      <c r="DY269" s="3" t="s">
        <v>140</v>
      </c>
      <c r="DZ269" s="3">
        <v>0</v>
      </c>
      <c r="EA269" s="3" t="s">
        <v>141</v>
      </c>
    </row>
    <row r="270" spans="1:131" ht="13.5" customHeight="1" x14ac:dyDescent="0.25">
      <c r="A270" s="4" t="s">
        <v>609</v>
      </c>
      <c r="B270" s="3" t="s">
        <v>679</v>
      </c>
      <c r="C270" s="3" t="s">
        <v>443</v>
      </c>
      <c r="D270" s="3" t="s">
        <v>958</v>
      </c>
      <c r="E270" s="3" t="s">
        <v>451</v>
      </c>
      <c r="F270" s="3" t="s">
        <v>132</v>
      </c>
      <c r="G270" s="3">
        <v>80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80</v>
      </c>
      <c r="R270" s="3">
        <v>0</v>
      </c>
      <c r="S270" s="3">
        <v>80</v>
      </c>
      <c r="T270" s="3">
        <v>800</v>
      </c>
      <c r="U270" s="3">
        <v>7.27</v>
      </c>
      <c r="V270" s="3">
        <v>22115.34</v>
      </c>
      <c r="W270" s="3">
        <v>1673.69</v>
      </c>
      <c r="X270" s="3">
        <v>1632</v>
      </c>
      <c r="Y270" s="3">
        <v>1200</v>
      </c>
      <c r="Z270" s="3">
        <v>412055.43</v>
      </c>
      <c r="AA270" s="3">
        <v>509229.03</v>
      </c>
      <c r="AB270" s="3">
        <v>511504.46</v>
      </c>
      <c r="AC270" s="6">
        <v>1.0044999999999999</v>
      </c>
      <c r="AD270" s="3">
        <v>511504.46</v>
      </c>
      <c r="AE270" s="3">
        <v>511504.46</v>
      </c>
      <c r="AF270" s="3">
        <v>204479.26</v>
      </c>
      <c r="AG270" s="3">
        <v>0</v>
      </c>
      <c r="AH270" s="3">
        <v>12180</v>
      </c>
      <c r="AI270" s="3">
        <v>4060</v>
      </c>
      <c r="AJ270" s="3">
        <v>4792.12</v>
      </c>
      <c r="AK270" s="3">
        <v>0</v>
      </c>
      <c r="AL270" s="3">
        <v>189746.55</v>
      </c>
      <c r="AM270" s="3">
        <v>19515.240000000002</v>
      </c>
      <c r="AN270" s="3">
        <v>58162.38</v>
      </c>
      <c r="AO270" s="3">
        <v>0</v>
      </c>
      <c r="AP270" s="8">
        <v>1</v>
      </c>
      <c r="AQ270" s="8">
        <v>0</v>
      </c>
      <c r="AR270" s="3">
        <v>0</v>
      </c>
      <c r="AS270" s="3">
        <v>0</v>
      </c>
      <c r="AT270" s="3">
        <v>3209716</v>
      </c>
      <c r="AU270" s="3">
        <v>1077</v>
      </c>
      <c r="AV270" s="3">
        <v>0</v>
      </c>
      <c r="AW270" s="3">
        <v>0</v>
      </c>
      <c r="AX270" s="10">
        <v>18.12</v>
      </c>
      <c r="AY270" s="10">
        <v>0</v>
      </c>
      <c r="AZ270" s="10">
        <v>0</v>
      </c>
      <c r="BA270" s="3">
        <v>3210</v>
      </c>
      <c r="BB270" s="3">
        <v>18.12</v>
      </c>
      <c r="BC270" s="3">
        <v>13.73</v>
      </c>
      <c r="BD270" s="3">
        <v>0</v>
      </c>
      <c r="BE270" s="3">
        <v>2.4900000000000002</v>
      </c>
      <c r="BF270" s="3">
        <v>0</v>
      </c>
      <c r="BG270" s="3">
        <v>0</v>
      </c>
      <c r="BH270" s="3">
        <v>0</v>
      </c>
      <c r="BI270" s="3">
        <v>0</v>
      </c>
      <c r="BJ270" s="3">
        <v>0</v>
      </c>
      <c r="BK270" s="3">
        <v>0</v>
      </c>
      <c r="BL270" s="3">
        <v>0</v>
      </c>
      <c r="BM270" s="3">
        <v>120000</v>
      </c>
      <c r="BN270" s="3">
        <v>0</v>
      </c>
      <c r="BO270" s="3">
        <v>19000</v>
      </c>
      <c r="BP270" s="3">
        <v>90000</v>
      </c>
      <c r="BQ270" s="3">
        <v>0</v>
      </c>
      <c r="BR270" s="3">
        <v>0</v>
      </c>
      <c r="BS270" s="3">
        <v>2408.94</v>
      </c>
      <c r="BT270" s="3">
        <v>628404.63</v>
      </c>
      <c r="BU270" s="3">
        <v>0</v>
      </c>
      <c r="BV270" s="3">
        <v>670184.57999999996</v>
      </c>
      <c r="BW270" s="3">
        <v>0</v>
      </c>
      <c r="BX270" s="3">
        <v>43928.92</v>
      </c>
      <c r="BY270" s="3">
        <v>0</v>
      </c>
      <c r="BZ270" s="3">
        <v>11005.92</v>
      </c>
      <c r="CA270" s="3">
        <v>0</v>
      </c>
      <c r="CB270" s="3">
        <v>0</v>
      </c>
      <c r="CC270" s="3">
        <v>0</v>
      </c>
      <c r="CD270" s="3">
        <v>1929.48</v>
      </c>
      <c r="CE270" s="3">
        <v>326868.86</v>
      </c>
      <c r="CF270" s="3">
        <v>0</v>
      </c>
      <c r="CG270" s="3">
        <v>370370.75</v>
      </c>
      <c r="CH270" s="3">
        <v>5748.13</v>
      </c>
      <c r="CI270" s="3">
        <v>0</v>
      </c>
      <c r="CJ270" s="3">
        <v>0</v>
      </c>
      <c r="CK270" s="3">
        <v>0</v>
      </c>
      <c r="CL270" s="3">
        <v>0</v>
      </c>
      <c r="CM270" s="3">
        <v>0</v>
      </c>
      <c r="CN270" s="3">
        <v>0</v>
      </c>
      <c r="CO270" s="3">
        <v>301535.77</v>
      </c>
      <c r="CP270" s="3">
        <v>0</v>
      </c>
      <c r="CQ270" s="3">
        <v>299813.83</v>
      </c>
      <c r="CR270" s="3">
        <v>58162.38</v>
      </c>
      <c r="CS270" s="3">
        <v>44059.17</v>
      </c>
      <c r="CT270" s="3">
        <v>0</v>
      </c>
      <c r="CU270" s="3">
        <v>7994.08</v>
      </c>
      <c r="CV270" s="3">
        <v>0</v>
      </c>
      <c r="CW270" s="3">
        <v>0</v>
      </c>
      <c r="CX270" s="3">
        <v>0</v>
      </c>
      <c r="CY270" s="3">
        <v>0</v>
      </c>
      <c r="CZ270" s="3">
        <v>0</v>
      </c>
      <c r="DA270" s="3">
        <v>0</v>
      </c>
      <c r="DB270" s="3">
        <v>24000</v>
      </c>
      <c r="DC270" s="3">
        <v>6644.65</v>
      </c>
      <c r="DD270" s="3">
        <v>0</v>
      </c>
      <c r="DE270" s="3">
        <v>0</v>
      </c>
      <c r="DF270" s="3">
        <v>13131.89</v>
      </c>
      <c r="DG270" s="3">
        <v>90000</v>
      </c>
      <c r="DH270" s="3">
        <v>0</v>
      </c>
      <c r="DI270" s="3">
        <v>0</v>
      </c>
      <c r="DJ270" s="3">
        <v>0</v>
      </c>
      <c r="DK270" s="3">
        <v>0</v>
      </c>
      <c r="DL270" s="3">
        <v>0</v>
      </c>
      <c r="DM270" s="3">
        <v>0</v>
      </c>
      <c r="DN270" s="3">
        <v>0</v>
      </c>
      <c r="DO270" s="3">
        <v>0</v>
      </c>
      <c r="DP270" s="3">
        <v>0</v>
      </c>
      <c r="DQ270" s="3">
        <v>0</v>
      </c>
      <c r="DR270" s="3">
        <v>263595.53000000003</v>
      </c>
      <c r="DS270" s="3">
        <v>13131.89</v>
      </c>
      <c r="DT270" s="3">
        <v>0</v>
      </c>
      <c r="DU270" s="3">
        <v>0</v>
      </c>
      <c r="DV270" s="3">
        <v>0</v>
      </c>
      <c r="DW270" s="3">
        <v>0</v>
      </c>
      <c r="DX270" s="3">
        <v>0</v>
      </c>
      <c r="DY270" s="3" t="s">
        <v>133</v>
      </c>
      <c r="DZ270" s="3" t="s">
        <v>134</v>
      </c>
      <c r="EA270" s="3" t="s">
        <v>141</v>
      </c>
    </row>
    <row r="271" spans="1:131" ht="13.5" customHeight="1" x14ac:dyDescent="0.25">
      <c r="A271" s="4" t="s">
        <v>609</v>
      </c>
      <c r="B271" s="3" t="s">
        <v>679</v>
      </c>
      <c r="C271" s="3" t="s">
        <v>443</v>
      </c>
      <c r="D271" s="3" t="s">
        <v>959</v>
      </c>
      <c r="E271" s="3" t="s">
        <v>452</v>
      </c>
      <c r="F271" s="3" t="s">
        <v>132</v>
      </c>
      <c r="G271" s="3">
        <v>55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16</v>
      </c>
      <c r="O271" s="3">
        <v>0</v>
      </c>
      <c r="P271" s="3">
        <v>0</v>
      </c>
      <c r="Q271" s="3">
        <v>71</v>
      </c>
      <c r="R271" s="3">
        <v>0</v>
      </c>
      <c r="S271" s="3">
        <v>71</v>
      </c>
      <c r="T271" s="3">
        <v>400</v>
      </c>
      <c r="U271" s="3">
        <v>9.5</v>
      </c>
      <c r="V271" s="3">
        <v>28899</v>
      </c>
      <c r="W271" s="3">
        <v>749.51</v>
      </c>
      <c r="X271" s="3">
        <v>1448.4</v>
      </c>
      <c r="Y271" s="3">
        <v>1065</v>
      </c>
      <c r="Z271" s="3">
        <v>464464.6</v>
      </c>
      <c r="AA271" s="3">
        <v>577597.75</v>
      </c>
      <c r="AB271" s="3">
        <v>606286.56000000006</v>
      </c>
      <c r="AC271" s="6">
        <v>1.0497000000000001</v>
      </c>
      <c r="AD271" s="3">
        <v>606286.56000000006</v>
      </c>
      <c r="AE271" s="3">
        <v>606286.56000000006</v>
      </c>
      <c r="AF271" s="3">
        <v>229815.66</v>
      </c>
      <c r="AG271" s="3">
        <v>0</v>
      </c>
      <c r="AH271" s="3">
        <v>13727.92</v>
      </c>
      <c r="AI271" s="3">
        <v>3451</v>
      </c>
      <c r="AJ271" s="3">
        <v>60628.66</v>
      </c>
      <c r="AK271" s="3">
        <v>0</v>
      </c>
      <c r="AL271" s="3">
        <v>256821.55</v>
      </c>
      <c r="AM271" s="3">
        <v>0</v>
      </c>
      <c r="AN271" s="3">
        <v>0</v>
      </c>
      <c r="AO271" s="3">
        <v>0</v>
      </c>
      <c r="AP271" s="8">
        <v>1</v>
      </c>
      <c r="AQ271" s="8">
        <v>0</v>
      </c>
      <c r="AR271" s="3">
        <v>0</v>
      </c>
      <c r="AS271" s="3">
        <v>0</v>
      </c>
      <c r="AT271" s="3">
        <v>10838600</v>
      </c>
      <c r="AU271" s="3">
        <v>0</v>
      </c>
      <c r="AV271" s="3">
        <v>0</v>
      </c>
      <c r="AW271" s="3">
        <v>0</v>
      </c>
      <c r="AX271" s="10">
        <v>0</v>
      </c>
      <c r="AY271" s="10">
        <v>0</v>
      </c>
      <c r="AZ271" s="10">
        <v>0</v>
      </c>
      <c r="BA271" s="3">
        <v>10839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175000</v>
      </c>
      <c r="BN271" s="3">
        <v>265959.67999999999</v>
      </c>
      <c r="BO271" s="3">
        <v>28692.9</v>
      </c>
      <c r="BP271" s="3">
        <v>150000</v>
      </c>
      <c r="BQ271" s="3">
        <v>0</v>
      </c>
      <c r="BR271" s="3">
        <v>0</v>
      </c>
      <c r="BS271" s="3">
        <v>552369.94999999995</v>
      </c>
      <c r="BT271" s="3">
        <v>1878289.2</v>
      </c>
      <c r="BU271" s="3">
        <v>0</v>
      </c>
      <c r="BV271" s="3">
        <v>3210418.1</v>
      </c>
      <c r="BW271" s="3">
        <v>73359.520000000004</v>
      </c>
      <c r="BX271" s="3">
        <v>26851.87</v>
      </c>
      <c r="BY271" s="3">
        <v>264959.68</v>
      </c>
      <c r="BZ271" s="3">
        <v>28692.9</v>
      </c>
      <c r="CA271" s="3">
        <v>55052.45</v>
      </c>
      <c r="CB271" s="3">
        <v>0</v>
      </c>
      <c r="CC271" s="3">
        <v>0</v>
      </c>
      <c r="CD271" s="3">
        <v>526019.29</v>
      </c>
      <c r="CE271" s="3">
        <v>1721789.2</v>
      </c>
      <c r="CF271" s="3">
        <v>0</v>
      </c>
      <c r="CG271" s="3">
        <v>2853418.1</v>
      </c>
      <c r="CH271" s="3">
        <v>109136.19</v>
      </c>
      <c r="CI271" s="3">
        <v>1000</v>
      </c>
      <c r="CJ271" s="3">
        <v>0</v>
      </c>
      <c r="CK271" s="3">
        <v>0</v>
      </c>
      <c r="CL271" s="3">
        <v>0</v>
      </c>
      <c r="CM271" s="3">
        <v>0</v>
      </c>
      <c r="CN271" s="3">
        <v>25810.22</v>
      </c>
      <c r="CO271" s="3">
        <v>156500</v>
      </c>
      <c r="CP271" s="3">
        <v>0</v>
      </c>
      <c r="CQ271" s="3">
        <v>357000</v>
      </c>
      <c r="CR271" s="3">
        <v>0</v>
      </c>
      <c r="CS271" s="3">
        <v>0</v>
      </c>
      <c r="CT271" s="3">
        <v>0</v>
      </c>
      <c r="CU271" s="3">
        <v>0</v>
      </c>
      <c r="CV271" s="3">
        <v>0</v>
      </c>
      <c r="CW271" s="3">
        <v>0</v>
      </c>
      <c r="CX271" s="3">
        <v>0</v>
      </c>
      <c r="CY271" s="3">
        <v>0</v>
      </c>
      <c r="CZ271" s="3">
        <v>0</v>
      </c>
      <c r="DA271" s="3">
        <v>0</v>
      </c>
      <c r="DB271" s="3">
        <v>35000</v>
      </c>
      <c r="DC271" s="3">
        <v>30000</v>
      </c>
      <c r="DD271" s="3">
        <v>0</v>
      </c>
      <c r="DE271" s="3">
        <v>0</v>
      </c>
      <c r="DF271" s="3">
        <v>19505.97</v>
      </c>
      <c r="DG271" s="3">
        <v>94947.55</v>
      </c>
      <c r="DH271" s="3">
        <v>0</v>
      </c>
      <c r="DI271" s="3">
        <v>0</v>
      </c>
      <c r="DJ271" s="3">
        <v>0</v>
      </c>
      <c r="DK271" s="3">
        <v>0</v>
      </c>
      <c r="DL271" s="3">
        <v>0</v>
      </c>
      <c r="DM271" s="3">
        <v>0</v>
      </c>
      <c r="DN271" s="3">
        <v>0</v>
      </c>
      <c r="DO271" s="3">
        <v>0</v>
      </c>
      <c r="DP271" s="3">
        <v>0</v>
      </c>
      <c r="DQ271" s="3">
        <v>0</v>
      </c>
      <c r="DR271" s="3">
        <v>276105.49</v>
      </c>
      <c r="DS271" s="3">
        <v>19505.97</v>
      </c>
      <c r="DT271" s="3">
        <v>0</v>
      </c>
      <c r="DU271" s="3">
        <v>0</v>
      </c>
      <c r="DV271" s="3">
        <v>0</v>
      </c>
      <c r="DW271" s="3">
        <v>0</v>
      </c>
      <c r="DX271" s="3">
        <v>0</v>
      </c>
      <c r="DY271" s="3" t="s">
        <v>140</v>
      </c>
      <c r="DZ271" s="3">
        <v>0</v>
      </c>
      <c r="EA271" s="3" t="s">
        <v>141</v>
      </c>
    </row>
    <row r="272" spans="1:131" ht="13.5" customHeight="1" x14ac:dyDescent="0.25">
      <c r="A272" s="4" t="s">
        <v>609</v>
      </c>
      <c r="B272" s="3" t="s">
        <v>679</v>
      </c>
      <c r="C272" s="3" t="s">
        <v>443</v>
      </c>
      <c r="D272" s="3" t="s">
        <v>960</v>
      </c>
      <c r="E272" s="3" t="s">
        <v>453</v>
      </c>
      <c r="F272" s="3" t="s">
        <v>139</v>
      </c>
      <c r="G272" s="3">
        <v>0</v>
      </c>
      <c r="H272" s="3">
        <v>0</v>
      </c>
      <c r="I272" s="3">
        <v>0</v>
      </c>
      <c r="J272" s="3">
        <v>0</v>
      </c>
      <c r="K272" s="3">
        <v>42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42</v>
      </c>
      <c r="S272" s="3">
        <v>42</v>
      </c>
      <c r="T272" s="3">
        <v>0</v>
      </c>
      <c r="U272" s="3">
        <v>8.5</v>
      </c>
      <c r="V272" s="3">
        <v>25857</v>
      </c>
      <c r="W272" s="3">
        <v>0</v>
      </c>
      <c r="X272" s="3">
        <v>856.8</v>
      </c>
      <c r="Y272" s="3">
        <v>630</v>
      </c>
      <c r="Z272" s="3">
        <v>498497.88</v>
      </c>
      <c r="AA272" s="3">
        <v>619821.48</v>
      </c>
      <c r="AB272" s="3">
        <v>619821.48</v>
      </c>
      <c r="AC272" s="6">
        <v>1</v>
      </c>
      <c r="AD272" s="3">
        <v>619821.48</v>
      </c>
      <c r="AE272" s="3">
        <v>619821.48</v>
      </c>
      <c r="AF272" s="3">
        <v>255054.4</v>
      </c>
      <c r="AG272" s="3">
        <v>0</v>
      </c>
      <c r="AH272" s="3">
        <v>9877.34</v>
      </c>
      <c r="AI272" s="3">
        <v>2131.5</v>
      </c>
      <c r="AJ272" s="3">
        <v>61982.15</v>
      </c>
      <c r="AK272" s="3">
        <v>0</v>
      </c>
      <c r="AL272" s="3">
        <v>251243.87</v>
      </c>
      <c r="AM272" s="3">
        <v>0</v>
      </c>
      <c r="AN272" s="3">
        <v>0</v>
      </c>
      <c r="AO272" s="3">
        <v>0</v>
      </c>
      <c r="AP272" s="8">
        <v>0</v>
      </c>
      <c r="AQ272" s="8">
        <v>1</v>
      </c>
      <c r="AR272" s="3">
        <v>0</v>
      </c>
      <c r="AS272" s="3">
        <v>0</v>
      </c>
      <c r="AT272" s="3">
        <v>8450306</v>
      </c>
      <c r="AU272" s="3">
        <v>0</v>
      </c>
      <c r="AV272" s="3">
        <v>1169</v>
      </c>
      <c r="AW272" s="3">
        <v>0</v>
      </c>
      <c r="AX272" s="10">
        <v>0</v>
      </c>
      <c r="AY272" s="10">
        <v>0</v>
      </c>
      <c r="AZ272" s="10">
        <v>0</v>
      </c>
      <c r="BA272" s="3">
        <v>8450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>
        <v>0</v>
      </c>
      <c r="BK272" s="3">
        <v>0</v>
      </c>
      <c r="BL272" s="3">
        <v>0</v>
      </c>
      <c r="BM272" s="3">
        <v>175000</v>
      </c>
      <c r="BN272" s="3">
        <v>265959.69</v>
      </c>
      <c r="BO272" s="3">
        <v>924.8</v>
      </c>
      <c r="BP272" s="3">
        <v>150000</v>
      </c>
      <c r="BQ272" s="3">
        <v>26688.92</v>
      </c>
      <c r="BR272" s="3">
        <v>0</v>
      </c>
      <c r="BS272" s="3">
        <v>546471.75</v>
      </c>
      <c r="BT272" s="3">
        <v>2191070.46</v>
      </c>
      <c r="BU272" s="3">
        <v>0</v>
      </c>
      <c r="BV272" s="3">
        <v>3236175.97</v>
      </c>
      <c r="BW272" s="3">
        <v>76302.070000000007</v>
      </c>
      <c r="BX272" s="3">
        <v>26854.29</v>
      </c>
      <c r="BY272" s="3">
        <v>264959.69</v>
      </c>
      <c r="BZ272" s="3">
        <v>924.8</v>
      </c>
      <c r="CA272" s="3">
        <v>66907.89</v>
      </c>
      <c r="CB272" s="3">
        <v>26688.92</v>
      </c>
      <c r="CC272" s="3">
        <v>0</v>
      </c>
      <c r="CD272" s="3">
        <v>458536.06</v>
      </c>
      <c r="CE272" s="3">
        <v>2033070.46</v>
      </c>
      <c r="CF272" s="3">
        <v>0</v>
      </c>
      <c r="CG272" s="3">
        <v>2879175.97</v>
      </c>
      <c r="CH272" s="3">
        <v>109133.77</v>
      </c>
      <c r="CI272" s="3">
        <v>1000</v>
      </c>
      <c r="CJ272" s="3">
        <v>0</v>
      </c>
      <c r="CK272" s="3">
        <v>0</v>
      </c>
      <c r="CL272" s="3">
        <v>0</v>
      </c>
      <c r="CM272" s="3">
        <v>0</v>
      </c>
      <c r="CN272" s="3">
        <v>87355.65</v>
      </c>
      <c r="CO272" s="3">
        <v>158000</v>
      </c>
      <c r="CP272" s="3">
        <v>0</v>
      </c>
      <c r="CQ272" s="3">
        <v>357000</v>
      </c>
      <c r="CR272" s="3">
        <v>0</v>
      </c>
      <c r="CS272" s="3">
        <v>0</v>
      </c>
      <c r="CT272" s="3">
        <v>0</v>
      </c>
      <c r="CU272" s="3">
        <v>0</v>
      </c>
      <c r="CV272" s="3">
        <v>0</v>
      </c>
      <c r="CW272" s="3">
        <v>0</v>
      </c>
      <c r="CX272" s="3">
        <v>0</v>
      </c>
      <c r="CY272" s="3">
        <v>0</v>
      </c>
      <c r="CZ272" s="3">
        <v>0</v>
      </c>
      <c r="DA272" s="3">
        <v>0</v>
      </c>
      <c r="DB272" s="3">
        <v>35000</v>
      </c>
      <c r="DC272" s="3">
        <v>30000</v>
      </c>
      <c r="DD272" s="3">
        <v>0</v>
      </c>
      <c r="DE272" s="3">
        <v>0</v>
      </c>
      <c r="DF272" s="3">
        <v>19505.97</v>
      </c>
      <c r="DG272" s="3">
        <v>83092.11</v>
      </c>
      <c r="DH272" s="3">
        <v>0</v>
      </c>
      <c r="DI272" s="3">
        <v>0</v>
      </c>
      <c r="DJ272" s="3">
        <v>0</v>
      </c>
      <c r="DK272" s="3">
        <v>0</v>
      </c>
      <c r="DL272" s="3">
        <v>0</v>
      </c>
      <c r="DM272" s="3">
        <v>0</v>
      </c>
      <c r="DN272" s="3">
        <v>0</v>
      </c>
      <c r="DO272" s="3">
        <v>0</v>
      </c>
      <c r="DP272" s="3">
        <v>0</v>
      </c>
      <c r="DQ272" s="3">
        <v>0</v>
      </c>
      <c r="DR272" s="3">
        <v>292275.53999999998</v>
      </c>
      <c r="DS272" s="3">
        <v>19505.97</v>
      </c>
      <c r="DT272" s="3">
        <v>0</v>
      </c>
      <c r="DU272" s="3">
        <v>0</v>
      </c>
      <c r="DV272" s="3">
        <v>0</v>
      </c>
      <c r="DW272" s="3">
        <v>0</v>
      </c>
      <c r="DX272" s="3">
        <v>0</v>
      </c>
      <c r="DY272" s="3" t="s">
        <v>133</v>
      </c>
      <c r="DZ272" s="3" t="s">
        <v>134</v>
      </c>
      <c r="EA272" s="3" t="s">
        <v>137</v>
      </c>
    </row>
    <row r="273" spans="1:131" ht="13.5" customHeight="1" x14ac:dyDescent="0.25">
      <c r="A273" s="4" t="s">
        <v>609</v>
      </c>
      <c r="B273" s="3" t="s">
        <v>680</v>
      </c>
      <c r="C273" s="3" t="s">
        <v>454</v>
      </c>
      <c r="D273" s="3" t="s">
        <v>961</v>
      </c>
      <c r="E273" s="3" t="s">
        <v>455</v>
      </c>
      <c r="F273" s="3" t="s">
        <v>132</v>
      </c>
      <c r="G273" s="3">
        <v>122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28</v>
      </c>
      <c r="O273" s="3">
        <v>0</v>
      </c>
      <c r="P273" s="3">
        <v>0</v>
      </c>
      <c r="Q273" s="3">
        <v>150</v>
      </c>
      <c r="R273" s="3">
        <v>0</v>
      </c>
      <c r="S273" s="3">
        <v>150</v>
      </c>
      <c r="T273" s="3">
        <v>17400</v>
      </c>
      <c r="U273" s="3">
        <v>11.646000000000001</v>
      </c>
      <c r="V273" s="3">
        <v>35427.129999999997</v>
      </c>
      <c r="W273" s="3">
        <v>6382.1</v>
      </c>
      <c r="X273" s="3">
        <v>3060</v>
      </c>
      <c r="Y273" s="3">
        <v>2250</v>
      </c>
      <c r="Z273" s="3">
        <v>854140.57</v>
      </c>
      <c r="AA273" s="3">
        <v>1053449.03</v>
      </c>
      <c r="AB273" s="3">
        <v>1053449.03</v>
      </c>
      <c r="AC273" s="6">
        <v>1</v>
      </c>
      <c r="AD273" s="3">
        <v>1053449.03</v>
      </c>
      <c r="AE273" s="3">
        <v>1053449.03</v>
      </c>
      <c r="AF273" s="3">
        <v>421634.89</v>
      </c>
      <c r="AG273" s="3">
        <v>0</v>
      </c>
      <c r="AH273" s="3">
        <v>22837.5</v>
      </c>
      <c r="AI273" s="3">
        <v>7612.5</v>
      </c>
      <c r="AJ273" s="3">
        <v>23632.799999999999</v>
      </c>
      <c r="AK273" s="3">
        <v>0</v>
      </c>
      <c r="AL273" s="3">
        <v>52686.57</v>
      </c>
      <c r="AM273" s="3">
        <v>161269.66</v>
      </c>
      <c r="AN273" s="3">
        <v>135656.72</v>
      </c>
      <c r="AO273" s="3">
        <v>0</v>
      </c>
      <c r="AP273" s="8">
        <v>1</v>
      </c>
      <c r="AQ273" s="8">
        <v>0</v>
      </c>
      <c r="AR273" s="3">
        <v>194844.46</v>
      </c>
      <c r="AS273" s="3">
        <v>0</v>
      </c>
      <c r="AT273" s="3">
        <v>3282763</v>
      </c>
      <c r="AU273" s="3">
        <v>3902</v>
      </c>
      <c r="AV273" s="3">
        <v>0</v>
      </c>
      <c r="AW273" s="3">
        <v>0</v>
      </c>
      <c r="AX273" s="10">
        <v>41.33</v>
      </c>
      <c r="AY273" s="10">
        <v>0</v>
      </c>
      <c r="AZ273" s="10">
        <v>59.35</v>
      </c>
      <c r="BA273" s="3">
        <v>3283</v>
      </c>
      <c r="BB273" s="3">
        <v>100.68</v>
      </c>
      <c r="BC273" s="3">
        <v>5.03</v>
      </c>
      <c r="BD273" s="3">
        <v>14.16</v>
      </c>
      <c r="BE273" s="3">
        <v>0</v>
      </c>
      <c r="BF273" s="3">
        <v>0</v>
      </c>
      <c r="BG273" s="3">
        <v>0</v>
      </c>
      <c r="BH273" s="3">
        <v>0</v>
      </c>
      <c r="BI273" s="3">
        <v>0</v>
      </c>
      <c r="BJ273" s="3">
        <v>0</v>
      </c>
      <c r="BK273" s="3">
        <v>0</v>
      </c>
      <c r="BL273" s="3">
        <v>0</v>
      </c>
      <c r="BM273" s="3">
        <v>78000</v>
      </c>
      <c r="BN273" s="3">
        <v>72245.67</v>
      </c>
      <c r="BO273" s="3">
        <v>2576.73</v>
      </c>
      <c r="BP273" s="3">
        <v>75000</v>
      </c>
      <c r="BQ273" s="3">
        <v>0</v>
      </c>
      <c r="BR273" s="3">
        <v>0</v>
      </c>
      <c r="BS273" s="3">
        <v>11193.18</v>
      </c>
      <c r="BT273" s="3">
        <v>40579.699999999997</v>
      </c>
      <c r="BU273" s="3">
        <v>0</v>
      </c>
      <c r="BV273" s="3">
        <v>130190.56</v>
      </c>
      <c r="BW273" s="3">
        <v>0</v>
      </c>
      <c r="BX273" s="3">
        <v>0</v>
      </c>
      <c r="BY273" s="3">
        <v>25745.67</v>
      </c>
      <c r="BZ273" s="3">
        <v>2576.73</v>
      </c>
      <c r="CA273" s="3">
        <v>8403.99</v>
      </c>
      <c r="CB273" s="3">
        <v>0</v>
      </c>
      <c r="CC273" s="3">
        <v>0</v>
      </c>
      <c r="CD273" s="3">
        <v>10199.32</v>
      </c>
      <c r="CE273" s="3">
        <v>36203.800000000003</v>
      </c>
      <c r="CF273" s="3">
        <v>0</v>
      </c>
      <c r="CG273" s="3">
        <v>130190.56</v>
      </c>
      <c r="CH273" s="3">
        <v>957.07</v>
      </c>
      <c r="CI273" s="3">
        <v>0</v>
      </c>
      <c r="CJ273" s="3">
        <v>0</v>
      </c>
      <c r="CK273" s="3">
        <v>0</v>
      </c>
      <c r="CL273" s="3">
        <v>0</v>
      </c>
      <c r="CM273" s="3">
        <v>0</v>
      </c>
      <c r="CN273" s="3">
        <v>0</v>
      </c>
      <c r="CO273" s="3">
        <v>4375.8999999999996</v>
      </c>
      <c r="CP273" s="3">
        <v>0</v>
      </c>
      <c r="CQ273" s="3">
        <v>0</v>
      </c>
      <c r="CR273" s="3">
        <v>330501.18</v>
      </c>
      <c r="CS273" s="3">
        <v>16499.830000000002</v>
      </c>
      <c r="CT273" s="3">
        <v>46500</v>
      </c>
      <c r="CU273" s="3">
        <v>0</v>
      </c>
      <c r="CV273" s="3">
        <v>0</v>
      </c>
      <c r="CW273" s="3">
        <v>0</v>
      </c>
      <c r="CX273" s="3">
        <v>0</v>
      </c>
      <c r="CY273" s="3">
        <v>0</v>
      </c>
      <c r="CZ273" s="3">
        <v>0</v>
      </c>
      <c r="DA273" s="3">
        <v>0</v>
      </c>
      <c r="DB273" s="3">
        <v>7401.57</v>
      </c>
      <c r="DC273" s="3">
        <v>15000</v>
      </c>
      <c r="DD273" s="3">
        <v>0</v>
      </c>
      <c r="DE273" s="3">
        <v>0</v>
      </c>
      <c r="DF273" s="3">
        <v>30271.55</v>
      </c>
      <c r="DG273" s="3">
        <v>66596.009999999995</v>
      </c>
      <c r="DH273" s="3">
        <v>0</v>
      </c>
      <c r="DI273" s="3">
        <v>0</v>
      </c>
      <c r="DJ273" s="3">
        <v>0</v>
      </c>
      <c r="DK273" s="3">
        <v>0</v>
      </c>
      <c r="DL273" s="3">
        <v>0</v>
      </c>
      <c r="DM273" s="3">
        <v>0</v>
      </c>
      <c r="DN273" s="3">
        <v>0</v>
      </c>
      <c r="DO273" s="3">
        <v>0</v>
      </c>
      <c r="DP273" s="3">
        <v>0</v>
      </c>
      <c r="DQ273" s="3">
        <v>0</v>
      </c>
      <c r="DR273" s="3">
        <v>670261.28</v>
      </c>
      <c r="DS273" s="3">
        <v>30271.55</v>
      </c>
      <c r="DT273" s="3">
        <v>0</v>
      </c>
      <c r="DU273" s="3">
        <v>0</v>
      </c>
      <c r="DV273" s="3">
        <v>0</v>
      </c>
      <c r="DW273" s="3">
        <v>0</v>
      </c>
      <c r="DX273" s="3">
        <v>0</v>
      </c>
      <c r="DY273" s="3" t="s">
        <v>133</v>
      </c>
      <c r="DZ273" s="3" t="s">
        <v>134</v>
      </c>
      <c r="EA273" s="3" t="s">
        <v>137</v>
      </c>
    </row>
    <row r="274" spans="1:131" s="17" customFormat="1" ht="13.5" customHeight="1" x14ac:dyDescent="0.25">
      <c r="A274" s="4" t="s">
        <v>609</v>
      </c>
      <c r="B274" s="12" t="s">
        <v>680</v>
      </c>
      <c r="C274" s="12" t="s">
        <v>454</v>
      </c>
      <c r="D274" s="12" t="s">
        <v>962</v>
      </c>
      <c r="E274" s="12" t="s">
        <v>456</v>
      </c>
      <c r="F274" s="12" t="s">
        <v>132</v>
      </c>
      <c r="G274" s="12">
        <v>521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107</v>
      </c>
      <c r="O274" s="12">
        <v>0</v>
      </c>
      <c r="P274" s="12">
        <v>0</v>
      </c>
      <c r="Q274" s="12">
        <v>628</v>
      </c>
      <c r="R274" s="12">
        <v>0</v>
      </c>
      <c r="S274" s="12">
        <v>628</v>
      </c>
      <c r="T274" s="12">
        <v>118400</v>
      </c>
      <c r="U274" s="12">
        <v>73.5</v>
      </c>
      <c r="V274" s="12">
        <v>223587</v>
      </c>
      <c r="W274" s="12">
        <v>75969.34</v>
      </c>
      <c r="X274" s="12">
        <v>12811.2</v>
      </c>
      <c r="Y274" s="12">
        <v>9420</v>
      </c>
      <c r="Z274" s="12">
        <v>3542664.97</v>
      </c>
      <c r="AA274" s="12">
        <v>4318284.33</v>
      </c>
      <c r="AB274" s="12">
        <v>3542664.97</v>
      </c>
      <c r="AC274" s="15">
        <v>0.82040000000000002</v>
      </c>
      <c r="AD274" s="12">
        <v>3555164.97</v>
      </c>
      <c r="AE274" s="12">
        <v>4318284.33</v>
      </c>
      <c r="AF274" s="12">
        <v>1586293.71</v>
      </c>
      <c r="AG274" s="12">
        <v>0</v>
      </c>
      <c r="AH274" s="12">
        <v>188195.02</v>
      </c>
      <c r="AI274" s="12">
        <v>0</v>
      </c>
      <c r="AJ274" s="12">
        <v>328114.62</v>
      </c>
      <c r="AK274" s="12">
        <v>0</v>
      </c>
      <c r="AL274" s="12">
        <v>144607.54</v>
      </c>
      <c r="AM274" s="12">
        <v>885072.8</v>
      </c>
      <c r="AN274" s="12">
        <v>310808.36</v>
      </c>
      <c r="AO274" s="12">
        <v>0</v>
      </c>
      <c r="AP274" s="13">
        <v>1</v>
      </c>
      <c r="AQ274" s="13">
        <v>0</v>
      </c>
      <c r="AR274" s="12">
        <v>0</v>
      </c>
      <c r="AS274" s="12">
        <v>0</v>
      </c>
      <c r="AT274" s="12">
        <v>7288290</v>
      </c>
      <c r="AU274" s="12">
        <v>20752</v>
      </c>
      <c r="AV274" s="12">
        <v>0</v>
      </c>
      <c r="AW274" s="12">
        <v>0</v>
      </c>
      <c r="AX274" s="16">
        <v>42.65</v>
      </c>
      <c r="AY274" s="16">
        <v>0</v>
      </c>
      <c r="AZ274" s="16">
        <v>0</v>
      </c>
      <c r="BA274" s="12">
        <v>7288</v>
      </c>
      <c r="BB274" s="12">
        <v>42.65</v>
      </c>
      <c r="BC274" s="12">
        <v>34.31</v>
      </c>
      <c r="BD274" s="12">
        <v>14.13</v>
      </c>
      <c r="BE274" s="12">
        <v>0</v>
      </c>
      <c r="BF274" s="12">
        <v>0</v>
      </c>
      <c r="BG274" s="12">
        <v>0</v>
      </c>
      <c r="BH274" s="12">
        <v>0</v>
      </c>
      <c r="BI274" s="12">
        <v>0</v>
      </c>
      <c r="BJ274" s="12">
        <v>0</v>
      </c>
      <c r="BK274" s="12">
        <v>7</v>
      </c>
      <c r="BL274" s="12">
        <v>0</v>
      </c>
      <c r="BM274" s="12">
        <v>420195</v>
      </c>
      <c r="BN274" s="12">
        <v>864476.64</v>
      </c>
      <c r="BO274" s="12">
        <v>25595.65</v>
      </c>
      <c r="BP274" s="12">
        <v>825000</v>
      </c>
      <c r="BQ274" s="12">
        <v>0</v>
      </c>
      <c r="BR274" s="12">
        <v>0</v>
      </c>
      <c r="BS274" s="12">
        <v>12653.22</v>
      </c>
      <c r="BT274" s="12">
        <v>277839.02</v>
      </c>
      <c r="BU274" s="12">
        <v>128500</v>
      </c>
      <c r="BV274" s="12">
        <v>150000</v>
      </c>
      <c r="BW274" s="12">
        <v>0</v>
      </c>
      <c r="BX274" s="12">
        <v>59846.080000000002</v>
      </c>
      <c r="BY274" s="12">
        <v>755991.14</v>
      </c>
      <c r="BZ274" s="12">
        <v>25595.65</v>
      </c>
      <c r="CA274" s="12">
        <v>0</v>
      </c>
      <c r="CB274" s="12">
        <v>0</v>
      </c>
      <c r="CC274" s="12">
        <v>0</v>
      </c>
      <c r="CD274" s="12">
        <v>8531.06</v>
      </c>
      <c r="CE274" s="12">
        <v>181840.09</v>
      </c>
      <c r="CF274" s="12">
        <v>77216.289999999994</v>
      </c>
      <c r="CG274" s="12">
        <v>0</v>
      </c>
      <c r="CH274" s="12">
        <v>36425.279999999999</v>
      </c>
      <c r="CI274" s="12">
        <v>5500</v>
      </c>
      <c r="CJ274" s="12">
        <v>0</v>
      </c>
      <c r="CK274" s="12">
        <v>95</v>
      </c>
      <c r="CL274" s="12">
        <v>0</v>
      </c>
      <c r="CM274" s="12">
        <v>0</v>
      </c>
      <c r="CN274" s="12">
        <v>0</v>
      </c>
      <c r="CO274" s="12">
        <v>95998.93</v>
      </c>
      <c r="CP274" s="12">
        <v>300</v>
      </c>
      <c r="CQ274" s="12">
        <v>150000</v>
      </c>
      <c r="CR274" s="12">
        <v>310808.36</v>
      </c>
      <c r="CS274" s="12">
        <v>250058.64</v>
      </c>
      <c r="CT274" s="12">
        <v>102985.5</v>
      </c>
      <c r="CU274" s="12">
        <v>0</v>
      </c>
      <c r="CV274" s="12">
        <v>0</v>
      </c>
      <c r="CW274" s="12">
        <v>0</v>
      </c>
      <c r="CX274" s="12">
        <v>0</v>
      </c>
      <c r="CY274" s="12">
        <v>0</v>
      </c>
      <c r="CZ274" s="12">
        <v>50983.71</v>
      </c>
      <c r="DA274" s="12">
        <v>0</v>
      </c>
      <c r="DB274" s="12">
        <v>84039</v>
      </c>
      <c r="DC274" s="12">
        <v>4232.78</v>
      </c>
      <c r="DD274" s="12">
        <v>0</v>
      </c>
      <c r="DE274" s="12">
        <v>0</v>
      </c>
      <c r="DF274" s="12">
        <v>36932.5</v>
      </c>
      <c r="DG274" s="12">
        <v>824905</v>
      </c>
      <c r="DH274" s="12">
        <v>0</v>
      </c>
      <c r="DI274" s="12">
        <v>0</v>
      </c>
      <c r="DJ274" s="12">
        <v>0</v>
      </c>
      <c r="DK274" s="12">
        <v>0</v>
      </c>
      <c r="DL274" s="12">
        <v>0</v>
      </c>
      <c r="DM274" s="12">
        <v>0</v>
      </c>
      <c r="DN274" s="12">
        <v>0</v>
      </c>
      <c r="DO274" s="12">
        <v>0</v>
      </c>
      <c r="DP274" s="12">
        <v>0</v>
      </c>
      <c r="DQ274" s="12">
        <v>0</v>
      </c>
      <c r="DR274" s="12">
        <v>3099749.07</v>
      </c>
      <c r="DS274" s="12">
        <v>36932.5</v>
      </c>
      <c r="DT274" s="12">
        <v>0</v>
      </c>
      <c r="DU274" s="12">
        <v>0</v>
      </c>
      <c r="DV274" s="12">
        <v>0</v>
      </c>
      <c r="DW274" s="12">
        <v>225</v>
      </c>
      <c r="DX274" s="12">
        <v>12500</v>
      </c>
      <c r="DY274" s="12" t="s">
        <v>133</v>
      </c>
      <c r="DZ274" s="12" t="s">
        <v>134</v>
      </c>
      <c r="EA274" s="12" t="s">
        <v>153</v>
      </c>
    </row>
    <row r="275" spans="1:131" s="17" customFormat="1" ht="13.5" customHeight="1" x14ac:dyDescent="0.25">
      <c r="A275" s="4" t="s">
        <v>609</v>
      </c>
      <c r="B275" s="12" t="s">
        <v>680</v>
      </c>
      <c r="C275" s="12" t="s">
        <v>454</v>
      </c>
      <c r="D275" s="12" t="s">
        <v>963</v>
      </c>
      <c r="E275" s="12" t="s">
        <v>457</v>
      </c>
      <c r="F275" s="12" t="s">
        <v>139</v>
      </c>
      <c r="G275" s="12">
        <v>0</v>
      </c>
      <c r="H275" s="12">
        <v>0</v>
      </c>
      <c r="I275" s="12">
        <v>0</v>
      </c>
      <c r="J275" s="12">
        <v>0</v>
      </c>
      <c r="K275" s="12">
        <v>210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210</v>
      </c>
      <c r="S275" s="12">
        <v>210</v>
      </c>
      <c r="T275" s="12">
        <v>41400</v>
      </c>
      <c r="U275" s="12">
        <v>26.5</v>
      </c>
      <c r="V275" s="12">
        <v>80613</v>
      </c>
      <c r="W275" s="12">
        <v>17507.05</v>
      </c>
      <c r="X275" s="12">
        <v>4284</v>
      </c>
      <c r="Y275" s="12">
        <v>3150</v>
      </c>
      <c r="Z275" s="12">
        <v>1588105.83</v>
      </c>
      <c r="AA275" s="12">
        <v>1948393.77</v>
      </c>
      <c r="AB275" s="12">
        <v>1588105.83</v>
      </c>
      <c r="AC275" s="15">
        <v>0.81510000000000005</v>
      </c>
      <c r="AD275" s="12">
        <v>1595105.83</v>
      </c>
      <c r="AE275" s="12">
        <v>1948393.77</v>
      </c>
      <c r="AF275" s="12">
        <v>752809.46</v>
      </c>
      <c r="AG275" s="12">
        <v>0</v>
      </c>
      <c r="AH275" s="12">
        <v>67029.84</v>
      </c>
      <c r="AI275" s="12">
        <v>0</v>
      </c>
      <c r="AJ275" s="12">
        <v>156020.09</v>
      </c>
      <c r="AK275" s="12">
        <v>0</v>
      </c>
      <c r="AL275" s="12">
        <v>68904.77</v>
      </c>
      <c r="AM275" s="12">
        <v>438685.94</v>
      </c>
      <c r="AN275" s="12">
        <v>0</v>
      </c>
      <c r="AO275" s="12">
        <v>120721.76</v>
      </c>
      <c r="AP275" s="13">
        <v>0</v>
      </c>
      <c r="AQ275" s="13">
        <v>1</v>
      </c>
      <c r="AR275" s="12">
        <v>0</v>
      </c>
      <c r="AS275" s="12">
        <v>0</v>
      </c>
      <c r="AT275" s="12">
        <v>5383328</v>
      </c>
      <c r="AU275" s="12">
        <v>0</v>
      </c>
      <c r="AV275" s="12">
        <v>19558</v>
      </c>
      <c r="AW275" s="12">
        <v>0</v>
      </c>
      <c r="AX275" s="16">
        <v>0</v>
      </c>
      <c r="AY275" s="16">
        <v>22.43</v>
      </c>
      <c r="AZ275" s="16">
        <v>0</v>
      </c>
      <c r="BA275" s="12">
        <v>5383</v>
      </c>
      <c r="BB275" s="12">
        <v>22.43</v>
      </c>
      <c r="BC275" s="12">
        <v>12.97</v>
      </c>
      <c r="BD275" s="12">
        <v>14.96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0</v>
      </c>
      <c r="BK275" s="12">
        <v>5.26</v>
      </c>
      <c r="BL275" s="12">
        <v>0</v>
      </c>
      <c r="BM275" s="12">
        <v>184889</v>
      </c>
      <c r="BN275" s="12">
        <v>269290.93</v>
      </c>
      <c r="BO275" s="12">
        <v>10498.19</v>
      </c>
      <c r="BP275" s="12">
        <v>325000</v>
      </c>
      <c r="BQ275" s="12">
        <v>0</v>
      </c>
      <c r="BR275" s="12">
        <v>0</v>
      </c>
      <c r="BS275" s="12">
        <v>7635.37</v>
      </c>
      <c r="BT275" s="12">
        <v>213793.97</v>
      </c>
      <c r="BU275" s="12">
        <v>83720</v>
      </c>
      <c r="BV275" s="12">
        <v>50000</v>
      </c>
      <c r="BW275" s="12">
        <v>0.01</v>
      </c>
      <c r="BX275" s="12">
        <v>61733.57</v>
      </c>
      <c r="BY275" s="12">
        <v>188170.53</v>
      </c>
      <c r="BZ275" s="12">
        <v>10498.19</v>
      </c>
      <c r="CA275" s="12">
        <v>0</v>
      </c>
      <c r="CB275" s="12">
        <v>0</v>
      </c>
      <c r="CC275" s="12">
        <v>0</v>
      </c>
      <c r="CD275" s="12">
        <v>5787.49</v>
      </c>
      <c r="CE275" s="12">
        <v>184402.06</v>
      </c>
      <c r="CF275" s="12">
        <v>54861.7</v>
      </c>
      <c r="CG275" s="12">
        <v>0</v>
      </c>
      <c r="CH275" s="12">
        <v>15953.96</v>
      </c>
      <c r="CI275" s="12">
        <v>575</v>
      </c>
      <c r="CJ275" s="12">
        <v>0</v>
      </c>
      <c r="CK275" s="12">
        <v>55</v>
      </c>
      <c r="CL275" s="12">
        <v>0</v>
      </c>
      <c r="CM275" s="12">
        <v>0</v>
      </c>
      <c r="CN275" s="12">
        <v>0</v>
      </c>
      <c r="CO275" s="12">
        <v>29391.91</v>
      </c>
      <c r="CP275" s="12">
        <v>525</v>
      </c>
      <c r="CQ275" s="12">
        <v>50000</v>
      </c>
      <c r="CR275" s="12">
        <v>120721.76</v>
      </c>
      <c r="CS275" s="12">
        <v>69803.47</v>
      </c>
      <c r="CT275" s="12">
        <v>80545.399999999994</v>
      </c>
      <c r="CU275" s="12">
        <v>0</v>
      </c>
      <c r="CV275" s="12">
        <v>0</v>
      </c>
      <c r="CW275" s="12">
        <v>0</v>
      </c>
      <c r="CX275" s="12">
        <v>0</v>
      </c>
      <c r="CY275" s="12">
        <v>0</v>
      </c>
      <c r="CZ275" s="12">
        <v>28333.3</v>
      </c>
      <c r="DA275" s="12">
        <v>0</v>
      </c>
      <c r="DB275" s="12">
        <v>36977.800000000003</v>
      </c>
      <c r="DC275" s="12">
        <v>9148.65</v>
      </c>
      <c r="DD275" s="12">
        <v>0</v>
      </c>
      <c r="DE275" s="12">
        <v>0</v>
      </c>
      <c r="DF275" s="12">
        <v>18699</v>
      </c>
      <c r="DG275" s="12">
        <v>324945</v>
      </c>
      <c r="DH275" s="12">
        <v>0</v>
      </c>
      <c r="DI275" s="12">
        <v>0</v>
      </c>
      <c r="DJ275" s="12">
        <v>0</v>
      </c>
      <c r="DK275" s="12">
        <v>0</v>
      </c>
      <c r="DL275" s="12">
        <v>0</v>
      </c>
      <c r="DM275" s="12">
        <v>0</v>
      </c>
      <c r="DN275" s="12">
        <v>0</v>
      </c>
      <c r="DO275" s="12">
        <v>0</v>
      </c>
      <c r="DP275" s="12">
        <v>0</v>
      </c>
      <c r="DQ275" s="12">
        <v>0</v>
      </c>
      <c r="DR275" s="12">
        <v>1405479.29</v>
      </c>
      <c r="DS275" s="12">
        <v>18699</v>
      </c>
      <c r="DT275" s="12">
        <v>0</v>
      </c>
      <c r="DU275" s="12">
        <v>0</v>
      </c>
      <c r="DV275" s="12">
        <v>0</v>
      </c>
      <c r="DW275" s="12">
        <v>125</v>
      </c>
      <c r="DX275" s="12">
        <v>7000</v>
      </c>
      <c r="DY275" s="12" t="s">
        <v>133</v>
      </c>
      <c r="DZ275" s="12" t="s">
        <v>134</v>
      </c>
      <c r="EA275" s="12" t="s">
        <v>153</v>
      </c>
    </row>
    <row r="276" spans="1:131" ht="13.5" customHeight="1" x14ac:dyDescent="0.25">
      <c r="A276" s="4" t="s">
        <v>609</v>
      </c>
      <c r="B276" s="3" t="s">
        <v>680</v>
      </c>
      <c r="C276" s="3" t="s">
        <v>454</v>
      </c>
      <c r="D276" s="3" t="s">
        <v>964</v>
      </c>
      <c r="E276" s="3" t="s">
        <v>458</v>
      </c>
      <c r="F276" s="3" t="s">
        <v>132</v>
      </c>
      <c r="G276" s="3">
        <v>171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34</v>
      </c>
      <c r="O276" s="3">
        <v>0</v>
      </c>
      <c r="P276" s="3">
        <v>0</v>
      </c>
      <c r="Q276" s="3">
        <v>205</v>
      </c>
      <c r="R276" s="3">
        <v>0</v>
      </c>
      <c r="S276" s="3">
        <v>205</v>
      </c>
      <c r="T276" s="3">
        <v>15200</v>
      </c>
      <c r="U276" s="3">
        <v>17.8</v>
      </c>
      <c r="V276" s="3">
        <v>54147.6</v>
      </c>
      <c r="W276" s="3">
        <v>5919.13</v>
      </c>
      <c r="X276" s="3">
        <v>4182</v>
      </c>
      <c r="Y276" s="3">
        <v>3075</v>
      </c>
      <c r="Z276" s="3">
        <v>1120742.98</v>
      </c>
      <c r="AA276" s="3">
        <v>1393302.48</v>
      </c>
      <c r="AB276" s="3">
        <v>1393302</v>
      </c>
      <c r="AC276" s="6">
        <v>1</v>
      </c>
      <c r="AD276" s="3">
        <v>1393302.48</v>
      </c>
      <c r="AE276" s="3">
        <v>1393302.48</v>
      </c>
      <c r="AF276" s="3">
        <v>553364.76</v>
      </c>
      <c r="AG276" s="3">
        <v>0</v>
      </c>
      <c r="AH276" s="3">
        <v>31211.25</v>
      </c>
      <c r="AI276" s="3">
        <v>10403.75</v>
      </c>
      <c r="AJ276" s="3">
        <v>139330.20000000001</v>
      </c>
      <c r="AK276" s="3">
        <v>5949.54</v>
      </c>
      <c r="AL276" s="3">
        <v>592884.93000000005</v>
      </c>
      <c r="AM276" s="3">
        <v>0</v>
      </c>
      <c r="AN276" s="3">
        <v>0</v>
      </c>
      <c r="AO276" s="3">
        <v>0</v>
      </c>
      <c r="AP276" s="8">
        <v>1</v>
      </c>
      <c r="AQ276" s="8">
        <v>0</v>
      </c>
      <c r="AR276" s="3">
        <v>123523.26</v>
      </c>
      <c r="AS276" s="3">
        <v>0</v>
      </c>
      <c r="AT276" s="3">
        <v>7850749</v>
      </c>
      <c r="AU276" s="3">
        <v>2046</v>
      </c>
      <c r="AV276" s="3">
        <v>0</v>
      </c>
      <c r="AW276" s="3">
        <v>0</v>
      </c>
      <c r="AX276" s="10">
        <v>0</v>
      </c>
      <c r="AY276" s="10">
        <v>0</v>
      </c>
      <c r="AZ276" s="10">
        <v>15.73</v>
      </c>
      <c r="BA276" s="3">
        <v>7851</v>
      </c>
      <c r="BB276" s="3">
        <v>15.73</v>
      </c>
      <c r="BC276" s="3">
        <v>18.11</v>
      </c>
      <c r="BD276" s="3">
        <v>0</v>
      </c>
      <c r="BE276" s="3">
        <v>0</v>
      </c>
      <c r="BF276" s="3">
        <v>0</v>
      </c>
      <c r="BG276" s="3">
        <v>2.12</v>
      </c>
      <c r="BH276" s="3">
        <v>0</v>
      </c>
      <c r="BI276" s="3">
        <v>0</v>
      </c>
      <c r="BJ276" s="3">
        <v>0</v>
      </c>
      <c r="BK276" s="3">
        <v>0</v>
      </c>
      <c r="BL276" s="3">
        <v>0</v>
      </c>
      <c r="BM276" s="3">
        <v>278000</v>
      </c>
      <c r="BN276" s="3">
        <v>0</v>
      </c>
      <c r="BO276" s="3">
        <v>0</v>
      </c>
      <c r="BP276" s="3">
        <v>260000</v>
      </c>
      <c r="BQ276" s="3">
        <v>25000</v>
      </c>
      <c r="BR276" s="3">
        <v>0</v>
      </c>
      <c r="BS276" s="3">
        <v>2801.07</v>
      </c>
      <c r="BT276" s="3">
        <v>816847.56</v>
      </c>
      <c r="BU276" s="3">
        <v>0</v>
      </c>
      <c r="BV276" s="3">
        <v>0</v>
      </c>
      <c r="BW276" s="3">
        <v>9794.07</v>
      </c>
      <c r="BX276" s="3">
        <v>35818.519999999997</v>
      </c>
      <c r="BY276" s="3">
        <v>0</v>
      </c>
      <c r="BZ276" s="3">
        <v>0</v>
      </c>
      <c r="CA276" s="3">
        <v>0</v>
      </c>
      <c r="CB276" s="3">
        <v>8325.86</v>
      </c>
      <c r="CC276" s="3">
        <v>0</v>
      </c>
      <c r="CD276" s="3">
        <v>45.46</v>
      </c>
      <c r="CE276" s="3">
        <v>816847.56</v>
      </c>
      <c r="CF276" s="3">
        <v>0</v>
      </c>
      <c r="CG276" s="3">
        <v>0</v>
      </c>
      <c r="CH276" s="3">
        <v>10075.33</v>
      </c>
      <c r="CI276" s="3">
        <v>0</v>
      </c>
      <c r="CJ276" s="3">
        <v>0</v>
      </c>
      <c r="CK276" s="3">
        <v>0</v>
      </c>
      <c r="CL276" s="3">
        <v>0</v>
      </c>
      <c r="CM276" s="3">
        <v>0</v>
      </c>
      <c r="CN276" s="3">
        <v>1451.54</v>
      </c>
      <c r="CO276" s="3">
        <v>0</v>
      </c>
      <c r="CP276" s="3">
        <v>0</v>
      </c>
      <c r="CQ276" s="3">
        <v>0</v>
      </c>
      <c r="CR276" s="3">
        <v>123523.26</v>
      </c>
      <c r="CS276" s="3">
        <v>142150.29</v>
      </c>
      <c r="CT276" s="3">
        <v>0</v>
      </c>
      <c r="CU276" s="3">
        <v>0</v>
      </c>
      <c r="CV276" s="3">
        <v>16674.14</v>
      </c>
      <c r="CW276" s="3">
        <v>0</v>
      </c>
      <c r="CX276" s="3">
        <v>0</v>
      </c>
      <c r="CY276" s="3">
        <v>0</v>
      </c>
      <c r="CZ276" s="3">
        <v>0</v>
      </c>
      <c r="DA276" s="3">
        <v>0</v>
      </c>
      <c r="DB276" s="3">
        <v>55600</v>
      </c>
      <c r="DC276" s="3">
        <v>8635.9599999999991</v>
      </c>
      <c r="DD276" s="3">
        <v>8750</v>
      </c>
      <c r="DE276" s="3">
        <v>0</v>
      </c>
      <c r="DF276" s="3">
        <v>44977.93</v>
      </c>
      <c r="DG276" s="3">
        <v>260000</v>
      </c>
      <c r="DH276" s="3">
        <v>0</v>
      </c>
      <c r="DI276" s="3">
        <v>0</v>
      </c>
      <c r="DJ276" s="3">
        <v>0</v>
      </c>
      <c r="DK276" s="3">
        <v>0</v>
      </c>
      <c r="DL276" s="3">
        <v>0</v>
      </c>
      <c r="DM276" s="3">
        <v>0</v>
      </c>
      <c r="DN276" s="3">
        <v>0</v>
      </c>
      <c r="DO276" s="3">
        <v>0</v>
      </c>
      <c r="DP276" s="3">
        <v>0</v>
      </c>
      <c r="DQ276" s="3">
        <v>0</v>
      </c>
      <c r="DR276" s="3">
        <v>667099.74</v>
      </c>
      <c r="DS276" s="3">
        <v>44977.93</v>
      </c>
      <c r="DT276" s="3">
        <v>0</v>
      </c>
      <c r="DU276" s="3">
        <v>0</v>
      </c>
      <c r="DV276" s="3">
        <v>0</v>
      </c>
      <c r="DW276" s="3">
        <v>0</v>
      </c>
      <c r="DX276" s="3">
        <v>0</v>
      </c>
      <c r="DY276" s="3" t="s">
        <v>133</v>
      </c>
      <c r="DZ276" s="3" t="s">
        <v>134</v>
      </c>
      <c r="EA276" s="3" t="s">
        <v>137</v>
      </c>
    </row>
    <row r="277" spans="1:131" ht="13.5" customHeight="1" x14ac:dyDescent="0.25">
      <c r="A277" s="4" t="s">
        <v>609</v>
      </c>
      <c r="B277" s="3" t="s">
        <v>680</v>
      </c>
      <c r="C277" s="3" t="s">
        <v>454</v>
      </c>
      <c r="D277" s="3" t="s">
        <v>965</v>
      </c>
      <c r="E277" s="3" t="s">
        <v>459</v>
      </c>
      <c r="F277" s="3" t="s">
        <v>139</v>
      </c>
      <c r="G277" s="3">
        <v>0</v>
      </c>
      <c r="H277" s="3">
        <v>0</v>
      </c>
      <c r="I277" s="3">
        <v>0</v>
      </c>
      <c r="J277" s="3">
        <v>0</v>
      </c>
      <c r="K277" s="3">
        <v>85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85</v>
      </c>
      <c r="S277" s="3">
        <v>85</v>
      </c>
      <c r="T277" s="3">
        <v>4800</v>
      </c>
      <c r="U277" s="3">
        <v>10.879</v>
      </c>
      <c r="V277" s="3">
        <v>33093.919999999998</v>
      </c>
      <c r="W277" s="3">
        <v>1991.39</v>
      </c>
      <c r="X277" s="3">
        <v>1734</v>
      </c>
      <c r="Y277" s="3">
        <v>1275</v>
      </c>
      <c r="Z277" s="3">
        <v>748297.56</v>
      </c>
      <c r="AA277" s="3">
        <v>925726.81</v>
      </c>
      <c r="AB277" s="3">
        <v>983584</v>
      </c>
      <c r="AC277" s="6">
        <v>1.0625</v>
      </c>
      <c r="AD277" s="3">
        <v>983584.03</v>
      </c>
      <c r="AE277" s="3">
        <v>983752.14</v>
      </c>
      <c r="AF277" s="3">
        <v>383056.65</v>
      </c>
      <c r="AG277" s="3">
        <v>0</v>
      </c>
      <c r="AH277" s="3">
        <v>12941.25</v>
      </c>
      <c r="AI277" s="3">
        <v>4313.75</v>
      </c>
      <c r="AJ277" s="3">
        <v>98358.399999999994</v>
      </c>
      <c r="AK277" s="3">
        <v>185.29</v>
      </c>
      <c r="AL277" s="3">
        <v>117982.87</v>
      </c>
      <c r="AM277" s="3">
        <v>61164.800000000003</v>
      </c>
      <c r="AN277" s="3">
        <v>0</v>
      </c>
      <c r="AO277" s="3">
        <v>64245.64</v>
      </c>
      <c r="AP277" s="8">
        <v>0</v>
      </c>
      <c r="AQ277" s="8">
        <v>1</v>
      </c>
      <c r="AR277" s="3">
        <v>235286.44</v>
      </c>
      <c r="AS277" s="3">
        <v>0</v>
      </c>
      <c r="AT277" s="3">
        <v>6380342</v>
      </c>
      <c r="AU277" s="3">
        <v>0</v>
      </c>
      <c r="AV277" s="3">
        <v>6080</v>
      </c>
      <c r="AW277" s="3">
        <v>0</v>
      </c>
      <c r="AX277" s="10">
        <v>0</v>
      </c>
      <c r="AY277" s="10">
        <v>10.06</v>
      </c>
      <c r="AZ277" s="10">
        <v>36.880000000000003</v>
      </c>
      <c r="BA277" s="3">
        <v>6380</v>
      </c>
      <c r="BB277" s="3">
        <v>46.94</v>
      </c>
      <c r="BC277" s="3">
        <v>13.14</v>
      </c>
      <c r="BD277" s="3">
        <v>0</v>
      </c>
      <c r="BE277" s="3">
        <v>0</v>
      </c>
      <c r="BF277" s="3">
        <v>0</v>
      </c>
      <c r="BG277" s="3">
        <v>2.15</v>
      </c>
      <c r="BH277" s="3">
        <v>0</v>
      </c>
      <c r="BI277" s="3">
        <v>0</v>
      </c>
      <c r="BJ277" s="3">
        <v>0</v>
      </c>
      <c r="BK277" s="3">
        <v>0</v>
      </c>
      <c r="BL277" s="3">
        <v>0</v>
      </c>
      <c r="BM277" s="3">
        <v>176000</v>
      </c>
      <c r="BN277" s="3">
        <v>0</v>
      </c>
      <c r="BO277" s="3">
        <v>0</v>
      </c>
      <c r="BP277" s="3">
        <v>215000</v>
      </c>
      <c r="BQ277" s="3">
        <v>20000</v>
      </c>
      <c r="BR277" s="3">
        <v>0</v>
      </c>
      <c r="BS277" s="3">
        <v>1015.55</v>
      </c>
      <c r="BT277" s="3">
        <v>690.2</v>
      </c>
      <c r="BU277" s="3">
        <v>0</v>
      </c>
      <c r="BV277" s="3">
        <v>0</v>
      </c>
      <c r="BW277" s="3">
        <v>66012.039999999994</v>
      </c>
      <c r="BX277" s="3">
        <v>27078.27</v>
      </c>
      <c r="BY277" s="3">
        <v>0</v>
      </c>
      <c r="BZ277" s="3">
        <v>0</v>
      </c>
      <c r="CA277" s="3">
        <v>0</v>
      </c>
      <c r="CB277" s="3">
        <v>6304.48</v>
      </c>
      <c r="CC277" s="3">
        <v>0</v>
      </c>
      <c r="CD277" s="3">
        <v>2.4700000000000002</v>
      </c>
      <c r="CE277" s="3">
        <v>107.87</v>
      </c>
      <c r="CF277" s="3">
        <v>0</v>
      </c>
      <c r="CG277" s="3">
        <v>0</v>
      </c>
      <c r="CH277" s="3">
        <v>7547.33</v>
      </c>
      <c r="CI277" s="3">
        <v>0</v>
      </c>
      <c r="CJ277" s="3">
        <v>0</v>
      </c>
      <c r="CK277" s="3">
        <v>0</v>
      </c>
      <c r="CL277" s="3">
        <v>0</v>
      </c>
      <c r="CM277" s="3">
        <v>0</v>
      </c>
      <c r="CN277" s="3">
        <v>142.38</v>
      </c>
      <c r="CO277" s="3">
        <v>582.33000000000004</v>
      </c>
      <c r="CP277" s="3">
        <v>0</v>
      </c>
      <c r="CQ277" s="3">
        <v>0</v>
      </c>
      <c r="CR277" s="3">
        <v>299532.08</v>
      </c>
      <c r="CS277" s="3">
        <v>83843.02</v>
      </c>
      <c r="CT277" s="3">
        <v>0</v>
      </c>
      <c r="CU277" s="3">
        <v>0</v>
      </c>
      <c r="CV277" s="3">
        <v>13695.52</v>
      </c>
      <c r="CW277" s="3">
        <v>0</v>
      </c>
      <c r="CX277" s="3">
        <v>0</v>
      </c>
      <c r="CY277" s="3">
        <v>0</v>
      </c>
      <c r="CZ277" s="3">
        <v>0</v>
      </c>
      <c r="DA277" s="3">
        <v>0</v>
      </c>
      <c r="DB277" s="3">
        <v>35200</v>
      </c>
      <c r="DC277" s="3">
        <v>0</v>
      </c>
      <c r="DD277" s="3">
        <v>7000</v>
      </c>
      <c r="DE277" s="3">
        <v>0</v>
      </c>
      <c r="DF277" s="3">
        <v>28765.69</v>
      </c>
      <c r="DG277" s="3">
        <v>215000</v>
      </c>
      <c r="DH277" s="3">
        <v>0</v>
      </c>
      <c r="DI277" s="3">
        <v>0</v>
      </c>
      <c r="DJ277" s="3">
        <v>0</v>
      </c>
      <c r="DK277" s="3">
        <v>0</v>
      </c>
      <c r="DL277" s="3">
        <v>0</v>
      </c>
      <c r="DM277" s="3">
        <v>0</v>
      </c>
      <c r="DN277" s="3">
        <v>0</v>
      </c>
      <c r="DO277" s="3">
        <v>0</v>
      </c>
      <c r="DP277" s="3">
        <v>0</v>
      </c>
      <c r="DQ277" s="3">
        <v>0</v>
      </c>
      <c r="DR277" s="3">
        <v>500057.01</v>
      </c>
      <c r="DS277" s="3">
        <v>28765.69</v>
      </c>
      <c r="DT277" s="3">
        <v>0</v>
      </c>
      <c r="DU277" s="3">
        <v>0</v>
      </c>
      <c r="DV277" s="3">
        <v>0</v>
      </c>
      <c r="DW277" s="3">
        <v>0</v>
      </c>
      <c r="DX277" s="3">
        <v>0</v>
      </c>
      <c r="DY277" s="3" t="s">
        <v>140</v>
      </c>
      <c r="DZ277" s="3">
        <v>0</v>
      </c>
      <c r="EA277" s="3" t="s">
        <v>141</v>
      </c>
    </row>
    <row r="278" spans="1:131" ht="13.5" customHeight="1" x14ac:dyDescent="0.25">
      <c r="A278" s="4" t="s">
        <v>609</v>
      </c>
      <c r="B278" s="3" t="s">
        <v>680</v>
      </c>
      <c r="C278" s="3" t="s">
        <v>454</v>
      </c>
      <c r="D278" s="3" t="s">
        <v>966</v>
      </c>
      <c r="E278" s="3" t="s">
        <v>460</v>
      </c>
      <c r="F278" s="3" t="s">
        <v>132</v>
      </c>
      <c r="G278" s="3">
        <v>479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135</v>
      </c>
      <c r="O278" s="3">
        <v>0</v>
      </c>
      <c r="P278" s="3">
        <v>0</v>
      </c>
      <c r="Q278" s="3">
        <v>614</v>
      </c>
      <c r="R278" s="3">
        <v>0</v>
      </c>
      <c r="S278" s="3">
        <v>614</v>
      </c>
      <c r="T278" s="3">
        <v>105000</v>
      </c>
      <c r="U278" s="3">
        <v>59.27</v>
      </c>
      <c r="V278" s="3">
        <v>180299.34</v>
      </c>
      <c r="W278" s="3">
        <v>49167.37</v>
      </c>
      <c r="X278" s="3">
        <v>12525.6</v>
      </c>
      <c r="Y278" s="3">
        <v>9210</v>
      </c>
      <c r="Z278" s="3">
        <v>3448112.61</v>
      </c>
      <c r="AA278" s="3">
        <v>4221090.1900000004</v>
      </c>
      <c r="AB278" s="3">
        <v>3638941.82</v>
      </c>
      <c r="AC278" s="6">
        <v>0.86209999999999998</v>
      </c>
      <c r="AD278" s="3">
        <v>3638941.82</v>
      </c>
      <c r="AE278" s="3">
        <v>4221090.1900000004</v>
      </c>
      <c r="AF278" s="3">
        <v>1572152.78</v>
      </c>
      <c r="AG278" s="3">
        <v>0</v>
      </c>
      <c r="AH278" s="3">
        <v>198724.33</v>
      </c>
      <c r="AI278" s="3">
        <v>0</v>
      </c>
      <c r="AJ278" s="3">
        <v>363894.18</v>
      </c>
      <c r="AK278" s="3">
        <v>1222.42</v>
      </c>
      <c r="AL278" s="3">
        <v>127333.36</v>
      </c>
      <c r="AM278" s="3">
        <v>1023659.2</v>
      </c>
      <c r="AN278" s="3">
        <v>155261.51</v>
      </c>
      <c r="AO278" s="3">
        <v>0</v>
      </c>
      <c r="AP278" s="8">
        <v>1</v>
      </c>
      <c r="AQ278" s="8">
        <v>0</v>
      </c>
      <c r="AR278" s="3">
        <v>180734.41</v>
      </c>
      <c r="AS278" s="3">
        <v>4096</v>
      </c>
      <c r="AT278" s="3">
        <v>3664964</v>
      </c>
      <c r="AU278" s="3">
        <v>24160</v>
      </c>
      <c r="AV278" s="3">
        <v>0</v>
      </c>
      <c r="AW278" s="3">
        <v>0</v>
      </c>
      <c r="AX278" s="10">
        <v>42.37</v>
      </c>
      <c r="AY278" s="10">
        <v>0</v>
      </c>
      <c r="AZ278" s="10">
        <v>49.31</v>
      </c>
      <c r="BA278" s="3">
        <v>3665</v>
      </c>
      <c r="BB278" s="3">
        <v>91.68</v>
      </c>
      <c r="BC278" s="3">
        <v>15.01</v>
      </c>
      <c r="BD278" s="3">
        <v>15.48</v>
      </c>
      <c r="BE278" s="3">
        <v>0</v>
      </c>
      <c r="BF278" s="3">
        <v>0</v>
      </c>
      <c r="BG278" s="3">
        <v>0</v>
      </c>
      <c r="BH278" s="3">
        <v>0</v>
      </c>
      <c r="BI278" s="3">
        <v>0</v>
      </c>
      <c r="BJ278" s="3">
        <v>0</v>
      </c>
      <c r="BK278" s="3">
        <v>0</v>
      </c>
      <c r="BL278" s="3">
        <v>0</v>
      </c>
      <c r="BM278" s="3">
        <v>150000</v>
      </c>
      <c r="BN278" s="3">
        <v>298930.15000000002</v>
      </c>
      <c r="BO278" s="3">
        <v>11591.01</v>
      </c>
      <c r="BP278" s="3">
        <v>800000</v>
      </c>
      <c r="BQ278" s="3">
        <v>0</v>
      </c>
      <c r="BR278" s="3">
        <v>0</v>
      </c>
      <c r="BS278" s="3">
        <v>6575.2</v>
      </c>
      <c r="BT278" s="3">
        <v>195424.36</v>
      </c>
      <c r="BU278" s="3">
        <v>0</v>
      </c>
      <c r="BV278" s="3">
        <v>2325.06</v>
      </c>
      <c r="BW278" s="3">
        <v>24873.919999999998</v>
      </c>
      <c r="BX278" s="3">
        <v>42897.16</v>
      </c>
      <c r="BY278" s="3">
        <v>242186.25</v>
      </c>
      <c r="BZ278" s="3">
        <v>11591.01</v>
      </c>
      <c r="CA278" s="3">
        <v>146350.56</v>
      </c>
      <c r="CB278" s="3">
        <v>0</v>
      </c>
      <c r="CC278" s="3">
        <v>0</v>
      </c>
      <c r="CD278" s="3">
        <v>2563.06</v>
      </c>
      <c r="CE278" s="3">
        <v>143084.64000000001</v>
      </c>
      <c r="CF278" s="3">
        <v>0</v>
      </c>
      <c r="CG278" s="3">
        <v>2325.06</v>
      </c>
      <c r="CH278" s="3">
        <v>11719.68</v>
      </c>
      <c r="CI278" s="3">
        <v>0</v>
      </c>
      <c r="CJ278" s="3">
        <v>0</v>
      </c>
      <c r="CK278" s="3">
        <v>0</v>
      </c>
      <c r="CL278" s="3">
        <v>0</v>
      </c>
      <c r="CM278" s="3">
        <v>0</v>
      </c>
      <c r="CN278" s="3">
        <v>0</v>
      </c>
      <c r="CO278" s="3">
        <v>52339.72</v>
      </c>
      <c r="CP278" s="3">
        <v>0</v>
      </c>
      <c r="CQ278" s="3">
        <v>0</v>
      </c>
      <c r="CR278" s="3">
        <v>335995.92</v>
      </c>
      <c r="CS278" s="3">
        <v>55017.06</v>
      </c>
      <c r="CT278" s="3">
        <v>56743.9</v>
      </c>
      <c r="CU278" s="3">
        <v>0</v>
      </c>
      <c r="CV278" s="3">
        <v>0</v>
      </c>
      <c r="CW278" s="3">
        <v>0</v>
      </c>
      <c r="CX278" s="3">
        <v>0</v>
      </c>
      <c r="CY278" s="3">
        <v>0</v>
      </c>
      <c r="CZ278" s="3">
        <v>0</v>
      </c>
      <c r="DA278" s="3">
        <v>0</v>
      </c>
      <c r="DB278" s="3">
        <v>30000</v>
      </c>
      <c r="DC278" s="3">
        <v>160000</v>
      </c>
      <c r="DD278" s="3">
        <v>0</v>
      </c>
      <c r="DE278" s="3">
        <v>0</v>
      </c>
      <c r="DF278" s="3">
        <v>20183.05</v>
      </c>
      <c r="DG278" s="3">
        <v>653649.43999999994</v>
      </c>
      <c r="DH278" s="3">
        <v>0</v>
      </c>
      <c r="DI278" s="3">
        <v>0</v>
      </c>
      <c r="DJ278" s="3">
        <v>0</v>
      </c>
      <c r="DK278" s="3">
        <v>0</v>
      </c>
      <c r="DL278" s="3">
        <v>0</v>
      </c>
      <c r="DM278" s="3">
        <v>0</v>
      </c>
      <c r="DN278" s="3">
        <v>0</v>
      </c>
      <c r="DO278" s="3">
        <v>0</v>
      </c>
      <c r="DP278" s="3">
        <v>0</v>
      </c>
      <c r="DQ278" s="3">
        <v>0</v>
      </c>
      <c r="DR278" s="3">
        <v>3150738.62</v>
      </c>
      <c r="DS278" s="3">
        <v>20183.05</v>
      </c>
      <c r="DT278" s="3">
        <v>0</v>
      </c>
      <c r="DU278" s="3">
        <v>0</v>
      </c>
      <c r="DV278" s="3">
        <v>0</v>
      </c>
      <c r="DW278" s="3">
        <v>0</v>
      </c>
      <c r="DX278" s="3">
        <v>0</v>
      </c>
      <c r="DY278" s="3" t="s">
        <v>133</v>
      </c>
      <c r="DZ278" s="3" t="s">
        <v>134</v>
      </c>
      <c r="EA278" s="3" t="s">
        <v>135</v>
      </c>
    </row>
    <row r="279" spans="1:131" ht="13.5" customHeight="1" x14ac:dyDescent="0.25">
      <c r="A279" s="4" t="s">
        <v>609</v>
      </c>
      <c r="B279" s="3" t="s">
        <v>680</v>
      </c>
      <c r="C279" s="3" t="s">
        <v>454</v>
      </c>
      <c r="D279" s="3" t="s">
        <v>967</v>
      </c>
      <c r="E279" s="3" t="s">
        <v>461</v>
      </c>
      <c r="F279" s="3" t="s">
        <v>139</v>
      </c>
      <c r="G279" s="3">
        <v>0</v>
      </c>
      <c r="H279" s="3">
        <v>0</v>
      </c>
      <c r="I279" s="3">
        <v>0</v>
      </c>
      <c r="J279" s="3">
        <v>0</v>
      </c>
      <c r="K279" s="3">
        <v>230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230</v>
      </c>
      <c r="S279" s="3">
        <v>230</v>
      </c>
      <c r="T279" s="3">
        <v>32800</v>
      </c>
      <c r="U279" s="3">
        <v>19.73</v>
      </c>
      <c r="V279" s="3">
        <v>60018.66</v>
      </c>
      <c r="W279" s="3">
        <v>14487.04</v>
      </c>
      <c r="X279" s="3">
        <v>4692</v>
      </c>
      <c r="Y279" s="3">
        <v>3450</v>
      </c>
      <c r="Z279" s="3">
        <v>1633423.7</v>
      </c>
      <c r="AA279" s="3">
        <v>2012917.7</v>
      </c>
      <c r="AB279" s="3">
        <v>2014993.09</v>
      </c>
      <c r="AC279" s="6">
        <v>1.0009999999999999</v>
      </c>
      <c r="AD279" s="3">
        <v>2014993.09</v>
      </c>
      <c r="AE279" s="3">
        <v>2014993.09</v>
      </c>
      <c r="AF279" s="3">
        <v>811645.84</v>
      </c>
      <c r="AG279" s="3">
        <v>0</v>
      </c>
      <c r="AH279" s="3">
        <v>46690</v>
      </c>
      <c r="AI279" s="3">
        <v>0</v>
      </c>
      <c r="AJ279" s="3">
        <v>201499.31</v>
      </c>
      <c r="AK279" s="3">
        <v>800.72</v>
      </c>
      <c r="AL279" s="3">
        <v>103805.98</v>
      </c>
      <c r="AM279" s="3">
        <v>411199.97</v>
      </c>
      <c r="AN279" s="3">
        <v>0</v>
      </c>
      <c r="AO279" s="3">
        <v>158318.15</v>
      </c>
      <c r="AP279" s="8">
        <v>0</v>
      </c>
      <c r="AQ279" s="8">
        <v>1</v>
      </c>
      <c r="AR279" s="3">
        <v>367885.45</v>
      </c>
      <c r="AS279" s="3">
        <v>5899.5</v>
      </c>
      <c r="AT279" s="3">
        <v>6947727</v>
      </c>
      <c r="AU279" s="3">
        <v>0</v>
      </c>
      <c r="AV279" s="3">
        <v>18043</v>
      </c>
      <c r="AW279" s="3">
        <v>0</v>
      </c>
      <c r="AX279" s="10">
        <v>0</v>
      </c>
      <c r="AY279" s="10">
        <v>22.79</v>
      </c>
      <c r="AZ279" s="10">
        <v>52.95</v>
      </c>
      <c r="BA279" s="3">
        <v>6948</v>
      </c>
      <c r="BB279" s="3">
        <v>75.739999999999995</v>
      </c>
      <c r="BC279" s="3">
        <v>3.84</v>
      </c>
      <c r="BD279" s="3">
        <v>13.13</v>
      </c>
      <c r="BE279" s="3">
        <v>0</v>
      </c>
      <c r="BF279" s="3">
        <v>0</v>
      </c>
      <c r="BG279" s="3">
        <v>2.4700000000000002</v>
      </c>
      <c r="BH279" s="3">
        <v>0</v>
      </c>
      <c r="BI279" s="3">
        <v>0</v>
      </c>
      <c r="BJ279" s="3">
        <v>0</v>
      </c>
      <c r="BK279" s="3">
        <v>0</v>
      </c>
      <c r="BL279" s="3">
        <v>0</v>
      </c>
      <c r="BM279" s="3">
        <v>96000</v>
      </c>
      <c r="BN279" s="3">
        <v>396082.78</v>
      </c>
      <c r="BO279" s="3">
        <v>1371.25</v>
      </c>
      <c r="BP279" s="3">
        <v>350000</v>
      </c>
      <c r="BQ279" s="3">
        <v>31000</v>
      </c>
      <c r="BR279" s="3">
        <v>0</v>
      </c>
      <c r="BS279" s="3">
        <v>23565.919999999998</v>
      </c>
      <c r="BT279" s="3">
        <v>253575</v>
      </c>
      <c r="BU279" s="3">
        <v>0</v>
      </c>
      <c r="BV279" s="3">
        <v>282972.36</v>
      </c>
      <c r="BW279" s="3">
        <v>0</v>
      </c>
      <c r="BX279" s="3">
        <v>53795.3</v>
      </c>
      <c r="BY279" s="3">
        <v>304835.48</v>
      </c>
      <c r="BZ279" s="3">
        <v>1371.25</v>
      </c>
      <c r="CA279" s="3">
        <v>71832.97</v>
      </c>
      <c r="CB279" s="3">
        <v>13830.35</v>
      </c>
      <c r="CC279" s="3">
        <v>0</v>
      </c>
      <c r="CD279" s="3">
        <v>21665.31</v>
      </c>
      <c r="CE279" s="3">
        <v>189910.49</v>
      </c>
      <c r="CF279" s="3">
        <v>0</v>
      </c>
      <c r="CG279" s="3">
        <v>282972.36</v>
      </c>
      <c r="CH279" s="3">
        <v>6089.34</v>
      </c>
      <c r="CI279" s="3">
        <v>0</v>
      </c>
      <c r="CJ279" s="3">
        <v>0</v>
      </c>
      <c r="CK279" s="3">
        <v>0</v>
      </c>
      <c r="CL279" s="3">
        <v>0</v>
      </c>
      <c r="CM279" s="3">
        <v>0</v>
      </c>
      <c r="CN279" s="3">
        <v>0</v>
      </c>
      <c r="CO279" s="3">
        <v>63664.51</v>
      </c>
      <c r="CP279" s="3">
        <v>0</v>
      </c>
      <c r="CQ279" s="3">
        <v>0</v>
      </c>
      <c r="CR279" s="3">
        <v>526203.6</v>
      </c>
      <c r="CS279" s="3">
        <v>26700.95</v>
      </c>
      <c r="CT279" s="3">
        <v>91247.3</v>
      </c>
      <c r="CU279" s="3">
        <v>0</v>
      </c>
      <c r="CV279" s="3">
        <v>17169.650000000001</v>
      </c>
      <c r="CW279" s="3">
        <v>0</v>
      </c>
      <c r="CX279" s="3">
        <v>0</v>
      </c>
      <c r="CY279" s="3">
        <v>0</v>
      </c>
      <c r="CZ279" s="3">
        <v>0</v>
      </c>
      <c r="DA279" s="3">
        <v>0</v>
      </c>
      <c r="DB279" s="3">
        <v>19200</v>
      </c>
      <c r="DC279" s="3">
        <v>70000</v>
      </c>
      <c r="DD279" s="3">
        <v>10850</v>
      </c>
      <c r="DE279" s="3">
        <v>0</v>
      </c>
      <c r="DF279" s="3">
        <v>4707.2</v>
      </c>
      <c r="DG279" s="3">
        <v>278167.03000000003</v>
      </c>
      <c r="DH279" s="3">
        <v>0</v>
      </c>
      <c r="DI279" s="3">
        <v>0</v>
      </c>
      <c r="DJ279" s="3">
        <v>0</v>
      </c>
      <c r="DK279" s="3">
        <v>0</v>
      </c>
      <c r="DL279" s="3">
        <v>0</v>
      </c>
      <c r="DM279" s="3">
        <v>0</v>
      </c>
      <c r="DN279" s="3">
        <v>0</v>
      </c>
      <c r="DO279" s="3">
        <v>0</v>
      </c>
      <c r="DP279" s="3">
        <v>0</v>
      </c>
      <c r="DQ279" s="3">
        <v>0</v>
      </c>
      <c r="DR279" s="3">
        <v>1384983.51</v>
      </c>
      <c r="DS279" s="3">
        <v>4707.21</v>
      </c>
      <c r="DT279" s="3">
        <v>0</v>
      </c>
      <c r="DU279" s="3">
        <v>0</v>
      </c>
      <c r="DV279" s="3">
        <v>0</v>
      </c>
      <c r="DW279" s="3">
        <v>0</v>
      </c>
      <c r="DX279" s="3">
        <v>0</v>
      </c>
      <c r="DY279" s="3" t="s">
        <v>133</v>
      </c>
      <c r="DZ279" s="3" t="s">
        <v>134</v>
      </c>
      <c r="EA279" s="3" t="s">
        <v>141</v>
      </c>
    </row>
    <row r="280" spans="1:131" ht="13.5" customHeight="1" x14ac:dyDescent="0.25">
      <c r="A280" s="4" t="s">
        <v>609</v>
      </c>
      <c r="B280" s="3" t="s">
        <v>680</v>
      </c>
      <c r="C280" s="3" t="s">
        <v>454</v>
      </c>
      <c r="D280" s="3" t="s">
        <v>968</v>
      </c>
      <c r="E280" s="3" t="s">
        <v>462</v>
      </c>
      <c r="F280" s="3" t="s">
        <v>132</v>
      </c>
      <c r="G280" s="3">
        <v>88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22</v>
      </c>
      <c r="O280" s="3">
        <v>0</v>
      </c>
      <c r="P280" s="3">
        <v>0</v>
      </c>
      <c r="Q280" s="3">
        <v>110</v>
      </c>
      <c r="R280" s="3">
        <v>0</v>
      </c>
      <c r="S280" s="3">
        <v>110</v>
      </c>
      <c r="T280" s="3">
        <v>20800</v>
      </c>
      <c r="U280" s="3">
        <v>12.16</v>
      </c>
      <c r="V280" s="3">
        <v>36990.720000000001</v>
      </c>
      <c r="W280" s="3">
        <v>12104.18</v>
      </c>
      <c r="X280" s="3">
        <v>2244</v>
      </c>
      <c r="Y280" s="3">
        <v>1650</v>
      </c>
      <c r="Z280" s="3">
        <v>680435.52</v>
      </c>
      <c r="AA280" s="3">
        <v>834832.6</v>
      </c>
      <c r="AB280" s="3">
        <v>680435.52</v>
      </c>
      <c r="AC280" s="6">
        <v>0.81510000000000005</v>
      </c>
      <c r="AD280" s="3">
        <v>680435.52</v>
      </c>
      <c r="AE280" s="3">
        <v>834832.6</v>
      </c>
      <c r="AF280" s="3">
        <v>324615.38</v>
      </c>
      <c r="AG280" s="3">
        <v>0</v>
      </c>
      <c r="AH280" s="3">
        <v>16747.5</v>
      </c>
      <c r="AI280" s="3">
        <v>5582.5</v>
      </c>
      <c r="AJ280" s="3">
        <v>0</v>
      </c>
      <c r="AK280" s="3">
        <v>0</v>
      </c>
      <c r="AL280" s="3">
        <v>14388.29</v>
      </c>
      <c r="AM280" s="3">
        <v>223905.99</v>
      </c>
      <c r="AN280" s="3">
        <v>26989.46</v>
      </c>
      <c r="AO280" s="3">
        <v>0</v>
      </c>
      <c r="AP280" s="8">
        <v>1</v>
      </c>
      <c r="AQ280" s="8">
        <v>0</v>
      </c>
      <c r="AR280" s="3">
        <v>0</v>
      </c>
      <c r="AS280" s="3">
        <v>0</v>
      </c>
      <c r="AT280" s="3">
        <v>574964</v>
      </c>
      <c r="AU280" s="3">
        <v>4767</v>
      </c>
      <c r="AV280" s="3">
        <v>0</v>
      </c>
      <c r="AW280" s="3">
        <v>0</v>
      </c>
      <c r="AX280" s="10">
        <v>46.97</v>
      </c>
      <c r="AY280" s="10">
        <v>0</v>
      </c>
      <c r="AZ280" s="10">
        <v>0</v>
      </c>
      <c r="BA280" s="3">
        <v>575</v>
      </c>
      <c r="BB280" s="3">
        <v>46.97</v>
      </c>
      <c r="BC280" s="3">
        <v>20.38</v>
      </c>
      <c r="BD280" s="3">
        <v>84.48</v>
      </c>
      <c r="BE280" s="3">
        <v>0</v>
      </c>
      <c r="BF280" s="3">
        <v>0</v>
      </c>
      <c r="BG280" s="3">
        <v>0</v>
      </c>
      <c r="BH280" s="3">
        <v>0</v>
      </c>
      <c r="BI280" s="3">
        <v>0</v>
      </c>
      <c r="BJ280" s="3">
        <v>0</v>
      </c>
      <c r="BK280" s="3">
        <v>0</v>
      </c>
      <c r="BL280" s="3">
        <v>0</v>
      </c>
      <c r="BM280" s="3">
        <v>28000</v>
      </c>
      <c r="BN280" s="3">
        <v>77422.42</v>
      </c>
      <c r="BO280" s="3">
        <v>0</v>
      </c>
      <c r="BP280" s="3">
        <v>125000</v>
      </c>
      <c r="BQ280" s="3">
        <v>0</v>
      </c>
      <c r="BR280" s="3">
        <v>0</v>
      </c>
      <c r="BS280" s="3">
        <v>2284.63</v>
      </c>
      <c r="BT280" s="3">
        <v>5158</v>
      </c>
      <c r="BU280" s="3">
        <v>0</v>
      </c>
      <c r="BV280" s="3">
        <v>0</v>
      </c>
      <c r="BW280" s="3">
        <v>0</v>
      </c>
      <c r="BX280" s="3">
        <v>0</v>
      </c>
      <c r="BY280" s="3">
        <v>28851.08</v>
      </c>
      <c r="BZ280" s="3">
        <v>0</v>
      </c>
      <c r="CA280" s="3">
        <v>2432.2600000000002</v>
      </c>
      <c r="CB280" s="3">
        <v>0</v>
      </c>
      <c r="CC280" s="3">
        <v>0</v>
      </c>
      <c r="CD280" s="3">
        <v>1492.89</v>
      </c>
      <c r="CE280" s="3">
        <v>2579</v>
      </c>
      <c r="CF280" s="3">
        <v>0</v>
      </c>
      <c r="CG280" s="3">
        <v>0</v>
      </c>
      <c r="CH280" s="3">
        <v>884.94</v>
      </c>
      <c r="CI280" s="3">
        <v>0</v>
      </c>
      <c r="CJ280" s="3">
        <v>0</v>
      </c>
      <c r="CK280" s="3">
        <v>0</v>
      </c>
      <c r="CL280" s="3">
        <v>0</v>
      </c>
      <c r="CM280" s="3">
        <v>0</v>
      </c>
      <c r="CN280" s="3">
        <v>0</v>
      </c>
      <c r="CO280" s="3">
        <v>2579</v>
      </c>
      <c r="CP280" s="3">
        <v>0</v>
      </c>
      <c r="CQ280" s="3">
        <v>0</v>
      </c>
      <c r="CR280" s="3">
        <v>26989.46</v>
      </c>
      <c r="CS280" s="3">
        <v>11715.06</v>
      </c>
      <c r="CT280" s="3">
        <v>48571.34</v>
      </c>
      <c r="CU280" s="3">
        <v>0</v>
      </c>
      <c r="CV280" s="3">
        <v>0</v>
      </c>
      <c r="CW280" s="3">
        <v>0</v>
      </c>
      <c r="CX280" s="3">
        <v>0</v>
      </c>
      <c r="CY280" s="3">
        <v>0</v>
      </c>
      <c r="CZ280" s="3">
        <v>0</v>
      </c>
      <c r="DA280" s="3">
        <v>0</v>
      </c>
      <c r="DB280" s="3">
        <v>715.11</v>
      </c>
      <c r="DC280" s="3">
        <v>25000</v>
      </c>
      <c r="DD280" s="3">
        <v>0</v>
      </c>
      <c r="DE280" s="3">
        <v>0</v>
      </c>
      <c r="DF280" s="3">
        <v>7700</v>
      </c>
      <c r="DG280" s="3">
        <v>122567.74</v>
      </c>
      <c r="DH280" s="3">
        <v>0</v>
      </c>
      <c r="DI280" s="3">
        <v>0</v>
      </c>
      <c r="DJ280" s="3">
        <v>0</v>
      </c>
      <c r="DK280" s="3">
        <v>0</v>
      </c>
      <c r="DL280" s="3">
        <v>0</v>
      </c>
      <c r="DM280" s="3">
        <v>0</v>
      </c>
      <c r="DN280" s="3">
        <v>0</v>
      </c>
      <c r="DO280" s="3">
        <v>0</v>
      </c>
      <c r="DP280" s="3">
        <v>0</v>
      </c>
      <c r="DQ280" s="3">
        <v>0</v>
      </c>
      <c r="DR280" s="3">
        <v>639057.77</v>
      </c>
      <c r="DS280" s="3">
        <v>7700</v>
      </c>
      <c r="DT280" s="3">
        <v>0</v>
      </c>
      <c r="DU280" s="3">
        <v>0</v>
      </c>
      <c r="DV280" s="3">
        <v>0</v>
      </c>
      <c r="DW280" s="3">
        <v>0</v>
      </c>
      <c r="DX280" s="3">
        <v>0</v>
      </c>
      <c r="DY280" s="3" t="s">
        <v>133</v>
      </c>
      <c r="DZ280" s="3" t="s">
        <v>134</v>
      </c>
      <c r="EA280" s="3" t="s">
        <v>153</v>
      </c>
    </row>
    <row r="281" spans="1:131" ht="13.5" customHeight="1" x14ac:dyDescent="0.25">
      <c r="A281" s="4" t="s">
        <v>609</v>
      </c>
      <c r="B281" s="3" t="s">
        <v>680</v>
      </c>
      <c r="C281" s="3" t="s">
        <v>454</v>
      </c>
      <c r="D281" s="3" t="s">
        <v>969</v>
      </c>
      <c r="E281" s="3" t="s">
        <v>463</v>
      </c>
      <c r="F281" s="3" t="s">
        <v>139</v>
      </c>
      <c r="G281" s="3">
        <v>0</v>
      </c>
      <c r="H281" s="3">
        <v>0</v>
      </c>
      <c r="I281" s="3">
        <v>0</v>
      </c>
      <c r="J281" s="3">
        <v>0</v>
      </c>
      <c r="K281" s="3">
        <v>22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22</v>
      </c>
      <c r="S281" s="3">
        <v>22</v>
      </c>
      <c r="T281" s="3">
        <v>4000</v>
      </c>
      <c r="U281" s="3">
        <v>5.59</v>
      </c>
      <c r="V281" s="3">
        <v>17004.78</v>
      </c>
      <c r="W281" s="3">
        <v>3311.19</v>
      </c>
      <c r="X281" s="3">
        <v>448.8</v>
      </c>
      <c r="Y281" s="3">
        <v>330</v>
      </c>
      <c r="Z281" s="3">
        <v>393518.19</v>
      </c>
      <c r="AA281" s="3">
        <v>489451.51</v>
      </c>
      <c r="AB281" s="3">
        <v>393518.19</v>
      </c>
      <c r="AC281" s="6">
        <v>0.80400000000000005</v>
      </c>
      <c r="AD281" s="3">
        <v>393518.19</v>
      </c>
      <c r="AE281" s="3">
        <v>489451.51</v>
      </c>
      <c r="AF281" s="3">
        <v>195377.67</v>
      </c>
      <c r="AG281" s="3">
        <v>0</v>
      </c>
      <c r="AH281" s="3">
        <v>13076.87</v>
      </c>
      <c r="AI281" s="3">
        <v>1116.5</v>
      </c>
      <c r="AJ281" s="3">
        <v>0</v>
      </c>
      <c r="AK281" s="3">
        <v>0</v>
      </c>
      <c r="AL281" s="3">
        <v>8333.2099999999991</v>
      </c>
      <c r="AM281" s="3">
        <v>138156.15</v>
      </c>
      <c r="AN281" s="3">
        <v>0</v>
      </c>
      <c r="AO281" s="3">
        <v>13479.52</v>
      </c>
      <c r="AP281" s="8">
        <v>0</v>
      </c>
      <c r="AQ281" s="8">
        <v>1</v>
      </c>
      <c r="AR281" s="3">
        <v>0</v>
      </c>
      <c r="AS281" s="3">
        <v>0</v>
      </c>
      <c r="AT281" s="3">
        <v>596641</v>
      </c>
      <c r="AU281" s="3">
        <v>0</v>
      </c>
      <c r="AV281" s="3">
        <v>6105</v>
      </c>
      <c r="AW281" s="3">
        <v>0</v>
      </c>
      <c r="AX281" s="10">
        <v>0</v>
      </c>
      <c r="AY281" s="10">
        <v>22.63</v>
      </c>
      <c r="AZ281" s="10">
        <v>0</v>
      </c>
      <c r="BA281" s="3">
        <v>597</v>
      </c>
      <c r="BB281" s="3">
        <v>22.63</v>
      </c>
      <c r="BC281" s="3">
        <v>19.02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0</v>
      </c>
      <c r="BJ281" s="3">
        <v>0</v>
      </c>
      <c r="BK281" s="3">
        <v>0</v>
      </c>
      <c r="BL281" s="3">
        <v>0</v>
      </c>
      <c r="BM281" s="3">
        <v>28000</v>
      </c>
      <c r="BN281" s="3">
        <v>0</v>
      </c>
      <c r="BO281" s="3">
        <v>0</v>
      </c>
      <c r="BP281" s="3">
        <v>125000</v>
      </c>
      <c r="BQ281" s="3">
        <v>0</v>
      </c>
      <c r="BR281" s="3">
        <v>0</v>
      </c>
      <c r="BS281" s="3">
        <v>1461.69</v>
      </c>
      <c r="BT281" s="3">
        <v>0</v>
      </c>
      <c r="BU281" s="3">
        <v>0</v>
      </c>
      <c r="BV281" s="3">
        <v>0</v>
      </c>
      <c r="BW281" s="3">
        <v>0</v>
      </c>
      <c r="BX281" s="3">
        <v>0</v>
      </c>
      <c r="BY281" s="3">
        <v>0</v>
      </c>
      <c r="BZ281" s="3">
        <v>0</v>
      </c>
      <c r="CA281" s="3">
        <v>68781.490000000005</v>
      </c>
      <c r="CB281" s="3">
        <v>0</v>
      </c>
      <c r="CC281" s="3">
        <v>0</v>
      </c>
      <c r="CD281" s="3">
        <v>1003.8</v>
      </c>
      <c r="CE281" s="3">
        <v>0</v>
      </c>
      <c r="CF281" s="3">
        <v>0</v>
      </c>
      <c r="CG281" s="3">
        <v>0</v>
      </c>
      <c r="CH281" s="3">
        <v>1249.3800000000001</v>
      </c>
      <c r="CI281" s="3">
        <v>0</v>
      </c>
      <c r="CJ281" s="3">
        <v>0</v>
      </c>
      <c r="CK281" s="3">
        <v>0</v>
      </c>
      <c r="CL281" s="3">
        <v>0</v>
      </c>
      <c r="CM281" s="3">
        <v>0</v>
      </c>
      <c r="CN281" s="3">
        <v>0</v>
      </c>
      <c r="CO281" s="3">
        <v>0</v>
      </c>
      <c r="CP281" s="3">
        <v>0</v>
      </c>
      <c r="CQ281" s="3">
        <v>0</v>
      </c>
      <c r="CR281" s="3">
        <v>13479.52</v>
      </c>
      <c r="CS281" s="3">
        <v>11350.62</v>
      </c>
      <c r="CT281" s="3">
        <v>0</v>
      </c>
      <c r="CU281" s="3">
        <v>0</v>
      </c>
      <c r="CV281" s="3">
        <v>0</v>
      </c>
      <c r="CW281" s="3">
        <v>0</v>
      </c>
      <c r="CX281" s="3">
        <v>0</v>
      </c>
      <c r="CY281" s="3">
        <v>0</v>
      </c>
      <c r="CZ281" s="3">
        <v>0</v>
      </c>
      <c r="DA281" s="3">
        <v>0</v>
      </c>
      <c r="DB281" s="3">
        <v>1714.79</v>
      </c>
      <c r="DC281" s="3">
        <v>25000</v>
      </c>
      <c r="DD281" s="3">
        <v>0</v>
      </c>
      <c r="DE281" s="3">
        <v>0</v>
      </c>
      <c r="DF281" s="3">
        <v>7700</v>
      </c>
      <c r="DG281" s="3">
        <v>56218.51</v>
      </c>
      <c r="DH281" s="3">
        <v>0</v>
      </c>
      <c r="DI281" s="3">
        <v>0</v>
      </c>
      <c r="DJ281" s="3">
        <v>0</v>
      </c>
      <c r="DK281" s="3">
        <v>0</v>
      </c>
      <c r="DL281" s="3">
        <v>0</v>
      </c>
      <c r="DM281" s="3">
        <v>0</v>
      </c>
      <c r="DN281" s="3">
        <v>0</v>
      </c>
      <c r="DO281" s="3">
        <v>0</v>
      </c>
      <c r="DP281" s="3">
        <v>0</v>
      </c>
      <c r="DQ281" s="3">
        <v>0</v>
      </c>
      <c r="DR281" s="3">
        <v>371705.46</v>
      </c>
      <c r="DS281" s="3">
        <v>7700</v>
      </c>
      <c r="DT281" s="3">
        <v>0</v>
      </c>
      <c r="DU281" s="3">
        <v>0</v>
      </c>
      <c r="DV281" s="3">
        <v>0</v>
      </c>
      <c r="DW281" s="3">
        <v>0</v>
      </c>
      <c r="DX281" s="3">
        <v>0</v>
      </c>
      <c r="DY281" s="3" t="s">
        <v>133</v>
      </c>
      <c r="DZ281" s="3" t="s">
        <v>134</v>
      </c>
      <c r="EA281" s="3" t="s">
        <v>153</v>
      </c>
    </row>
    <row r="282" spans="1:131" ht="13.5" customHeight="1" x14ac:dyDescent="0.25">
      <c r="A282" s="4" t="s">
        <v>609</v>
      </c>
      <c r="B282" s="3" t="s">
        <v>680</v>
      </c>
      <c r="C282" s="3" t="s">
        <v>454</v>
      </c>
      <c r="D282" s="3" t="s">
        <v>970</v>
      </c>
      <c r="E282" s="3" t="s">
        <v>464</v>
      </c>
      <c r="F282" s="3" t="s">
        <v>144</v>
      </c>
      <c r="G282" s="3">
        <v>97</v>
      </c>
      <c r="H282" s="3">
        <v>0</v>
      </c>
      <c r="I282" s="3">
        <v>0</v>
      </c>
      <c r="J282" s="3">
        <v>0</v>
      </c>
      <c r="K282" s="3">
        <v>46</v>
      </c>
      <c r="L282" s="3">
        <v>0</v>
      </c>
      <c r="M282" s="3">
        <v>0</v>
      </c>
      <c r="N282" s="3">
        <v>25</v>
      </c>
      <c r="O282" s="3">
        <v>0</v>
      </c>
      <c r="P282" s="3">
        <v>0</v>
      </c>
      <c r="Q282" s="3">
        <v>122</v>
      </c>
      <c r="R282" s="3">
        <v>46</v>
      </c>
      <c r="S282" s="3">
        <v>168</v>
      </c>
      <c r="T282" s="3">
        <v>2800</v>
      </c>
      <c r="U282" s="3">
        <v>19.524999999999999</v>
      </c>
      <c r="V282" s="3">
        <v>59395.05</v>
      </c>
      <c r="W282" s="3">
        <v>2939.83</v>
      </c>
      <c r="X282" s="3">
        <v>3427.2</v>
      </c>
      <c r="Y282" s="3">
        <v>2520</v>
      </c>
      <c r="Z282" s="3">
        <v>1242404.29</v>
      </c>
      <c r="AA282" s="3">
        <v>1549427.2</v>
      </c>
      <c r="AB282" s="3">
        <v>1549427.2</v>
      </c>
      <c r="AC282" s="6">
        <v>1</v>
      </c>
      <c r="AD282" s="3">
        <v>1549427.2</v>
      </c>
      <c r="AE282" s="3">
        <v>1549427.2</v>
      </c>
      <c r="AF282" s="3">
        <v>621501.79</v>
      </c>
      <c r="AG282" s="3">
        <v>0</v>
      </c>
      <c r="AH282" s="3">
        <v>39717.410000000003</v>
      </c>
      <c r="AI282" s="3">
        <v>8526</v>
      </c>
      <c r="AJ282" s="3">
        <v>137623.24</v>
      </c>
      <c r="AK282" s="3">
        <v>0</v>
      </c>
      <c r="AL282" s="3">
        <v>610492.41</v>
      </c>
      <c r="AM282" s="3">
        <v>0</v>
      </c>
      <c r="AN282" s="3">
        <v>0</v>
      </c>
      <c r="AO282" s="3">
        <v>0</v>
      </c>
      <c r="AP282" s="8">
        <v>0.57999999999999996</v>
      </c>
      <c r="AQ282" s="8">
        <v>0.42</v>
      </c>
      <c r="AR282" s="3">
        <v>206633.51</v>
      </c>
      <c r="AS282" s="3">
        <v>0</v>
      </c>
      <c r="AT282" s="3">
        <v>5689909</v>
      </c>
      <c r="AU282" s="3">
        <v>1433</v>
      </c>
      <c r="AV282" s="3">
        <v>3147</v>
      </c>
      <c r="AW282" s="3">
        <v>0</v>
      </c>
      <c r="AX282" s="10">
        <v>0</v>
      </c>
      <c r="AY282" s="10">
        <v>0</v>
      </c>
      <c r="AZ282" s="10">
        <v>36.32</v>
      </c>
      <c r="BA282" s="3">
        <v>5690</v>
      </c>
      <c r="BB282" s="3">
        <v>36.32</v>
      </c>
      <c r="BC282" s="3">
        <v>13.12</v>
      </c>
      <c r="BD282" s="3">
        <v>8.7899999999999991</v>
      </c>
      <c r="BE282" s="3">
        <v>3.38</v>
      </c>
      <c r="BF282" s="3">
        <v>0</v>
      </c>
      <c r="BG282" s="3">
        <v>0</v>
      </c>
      <c r="BH282" s="3">
        <v>0</v>
      </c>
      <c r="BI282" s="3">
        <v>3.51</v>
      </c>
      <c r="BJ282" s="3">
        <v>0</v>
      </c>
      <c r="BK282" s="3">
        <v>0</v>
      </c>
      <c r="BL282" s="3">
        <v>0</v>
      </c>
      <c r="BM282" s="3">
        <v>290000</v>
      </c>
      <c r="BN282" s="3">
        <v>164860.59</v>
      </c>
      <c r="BO282" s="3">
        <v>19250</v>
      </c>
      <c r="BP282" s="3">
        <v>340000</v>
      </c>
      <c r="BQ282" s="3">
        <v>35467.74</v>
      </c>
      <c r="BR282" s="3">
        <v>0</v>
      </c>
      <c r="BS282" s="3">
        <v>195786.18</v>
      </c>
      <c r="BT282" s="3">
        <v>674746.72</v>
      </c>
      <c r="BU282" s="3">
        <v>0</v>
      </c>
      <c r="BV282" s="3">
        <v>1054400.8400000001</v>
      </c>
      <c r="BW282" s="3">
        <v>0</v>
      </c>
      <c r="BX282" s="3">
        <v>47052.45</v>
      </c>
      <c r="BY282" s="3">
        <v>54860.59</v>
      </c>
      <c r="BZ282" s="3">
        <v>0</v>
      </c>
      <c r="CA282" s="3">
        <v>0</v>
      </c>
      <c r="CB282" s="3">
        <v>35467.74</v>
      </c>
      <c r="CC282" s="3">
        <v>0</v>
      </c>
      <c r="CD282" s="3">
        <v>19340.55</v>
      </c>
      <c r="CE282" s="3">
        <v>112567.18</v>
      </c>
      <c r="CF282" s="3">
        <v>0</v>
      </c>
      <c r="CG282" s="3">
        <v>443497.58</v>
      </c>
      <c r="CH282" s="3">
        <v>103987.24</v>
      </c>
      <c r="CI282" s="3">
        <v>60000</v>
      </c>
      <c r="CJ282" s="3">
        <v>0</v>
      </c>
      <c r="CK282" s="3">
        <v>0</v>
      </c>
      <c r="CL282" s="3">
        <v>0</v>
      </c>
      <c r="CM282" s="3">
        <v>0</v>
      </c>
      <c r="CN282" s="3">
        <v>155000</v>
      </c>
      <c r="CO282" s="3">
        <v>562179.54</v>
      </c>
      <c r="CP282" s="3">
        <v>0</v>
      </c>
      <c r="CQ282" s="3">
        <v>610903.26</v>
      </c>
      <c r="CR282" s="3">
        <v>206633.51</v>
      </c>
      <c r="CS282" s="3">
        <v>74640.58</v>
      </c>
      <c r="CT282" s="3">
        <v>50000</v>
      </c>
      <c r="CU282" s="3">
        <v>19250</v>
      </c>
      <c r="CV282" s="3">
        <v>0</v>
      </c>
      <c r="CW282" s="3">
        <v>0</v>
      </c>
      <c r="CX282" s="3">
        <v>20000</v>
      </c>
      <c r="CY282" s="3">
        <v>0</v>
      </c>
      <c r="CZ282" s="3">
        <v>0</v>
      </c>
      <c r="DA282" s="3">
        <v>0</v>
      </c>
      <c r="DB282" s="3">
        <v>30000</v>
      </c>
      <c r="DC282" s="3">
        <v>0</v>
      </c>
      <c r="DD282" s="3">
        <v>0</v>
      </c>
      <c r="DE282" s="3">
        <v>0</v>
      </c>
      <c r="DF282" s="3">
        <v>32159.86</v>
      </c>
      <c r="DG282" s="3">
        <v>340000</v>
      </c>
      <c r="DH282" s="3">
        <v>0</v>
      </c>
      <c r="DI282" s="3">
        <v>0</v>
      </c>
      <c r="DJ282" s="3">
        <v>0</v>
      </c>
      <c r="DK282" s="3">
        <v>0</v>
      </c>
      <c r="DL282" s="3">
        <v>0</v>
      </c>
      <c r="DM282" s="3">
        <v>0</v>
      </c>
      <c r="DN282" s="3">
        <v>0</v>
      </c>
      <c r="DO282" s="3">
        <v>0</v>
      </c>
      <c r="DP282" s="3">
        <v>0</v>
      </c>
      <c r="DQ282" s="3">
        <v>0</v>
      </c>
      <c r="DR282" s="3">
        <v>732301.28</v>
      </c>
      <c r="DS282" s="3">
        <v>32159.87</v>
      </c>
      <c r="DT282" s="3">
        <v>0</v>
      </c>
      <c r="DU282" s="3">
        <v>0</v>
      </c>
      <c r="DV282" s="3">
        <v>0</v>
      </c>
      <c r="DW282" s="3">
        <v>0</v>
      </c>
      <c r="DX282" s="3">
        <v>0</v>
      </c>
      <c r="DY282" s="3" t="s">
        <v>133</v>
      </c>
      <c r="DZ282" s="3" t="s">
        <v>134</v>
      </c>
      <c r="EA282" s="3" t="s">
        <v>137</v>
      </c>
    </row>
    <row r="283" spans="1:131" ht="13.5" customHeight="1" x14ac:dyDescent="0.25">
      <c r="A283" s="4" t="s">
        <v>609</v>
      </c>
      <c r="B283" s="3" t="s">
        <v>680</v>
      </c>
      <c r="C283" s="3" t="s">
        <v>454</v>
      </c>
      <c r="D283" s="3" t="s">
        <v>971</v>
      </c>
      <c r="E283" s="3" t="s">
        <v>465</v>
      </c>
      <c r="F283" s="3" t="s">
        <v>132</v>
      </c>
      <c r="G283" s="3">
        <v>53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17</v>
      </c>
      <c r="O283" s="3">
        <v>0</v>
      </c>
      <c r="P283" s="3">
        <v>0</v>
      </c>
      <c r="Q283" s="3">
        <v>70</v>
      </c>
      <c r="R283" s="3">
        <v>0</v>
      </c>
      <c r="S283" s="3">
        <v>70</v>
      </c>
      <c r="T283" s="3">
        <v>1600</v>
      </c>
      <c r="U283" s="3">
        <v>10.5</v>
      </c>
      <c r="V283" s="3">
        <v>31941</v>
      </c>
      <c r="W283" s="3">
        <v>2464.67</v>
      </c>
      <c r="X283" s="3">
        <v>1428</v>
      </c>
      <c r="Y283" s="3">
        <v>1050</v>
      </c>
      <c r="Z283" s="3">
        <v>467770.23</v>
      </c>
      <c r="AA283" s="3">
        <v>580361.05000000005</v>
      </c>
      <c r="AB283" s="3">
        <v>580361.05000000005</v>
      </c>
      <c r="AC283" s="6">
        <v>1</v>
      </c>
      <c r="AD283" s="3">
        <v>568403.9</v>
      </c>
      <c r="AE283" s="3">
        <v>580361.05000000005</v>
      </c>
      <c r="AF283" s="3">
        <v>228140.48</v>
      </c>
      <c r="AG283" s="3">
        <v>0</v>
      </c>
      <c r="AH283" s="3">
        <v>13971.74</v>
      </c>
      <c r="AI283" s="3">
        <v>3552.5</v>
      </c>
      <c r="AJ283" s="3">
        <v>58036.11</v>
      </c>
      <c r="AK283" s="3">
        <v>518.9</v>
      </c>
      <c r="AL283" s="3">
        <v>58809.77</v>
      </c>
      <c r="AM283" s="3">
        <v>66144.960000000006</v>
      </c>
      <c r="AN283" s="3">
        <v>53766.32</v>
      </c>
      <c r="AO283" s="3">
        <v>0</v>
      </c>
      <c r="AP283" s="8">
        <v>1</v>
      </c>
      <c r="AQ283" s="8">
        <v>0</v>
      </c>
      <c r="AR283" s="3">
        <v>112590.82</v>
      </c>
      <c r="AS283" s="3">
        <v>0</v>
      </c>
      <c r="AT283" s="3">
        <v>1741170</v>
      </c>
      <c r="AU283" s="3">
        <v>2142</v>
      </c>
      <c r="AV283" s="3">
        <v>0</v>
      </c>
      <c r="AW283" s="3">
        <v>0</v>
      </c>
      <c r="AX283" s="10">
        <v>30.88</v>
      </c>
      <c r="AY283" s="10">
        <v>0</v>
      </c>
      <c r="AZ283" s="10">
        <v>64.66</v>
      </c>
      <c r="BA283" s="3">
        <v>1741</v>
      </c>
      <c r="BB283" s="3">
        <v>95.54</v>
      </c>
      <c r="BC283" s="3">
        <v>9.6300000000000008</v>
      </c>
      <c r="BD283" s="3">
        <v>19.07</v>
      </c>
      <c r="BE283" s="3">
        <v>0</v>
      </c>
      <c r="BF283" s="3">
        <v>0</v>
      </c>
      <c r="BG283" s="3">
        <v>0</v>
      </c>
      <c r="BH283" s="3">
        <v>0</v>
      </c>
      <c r="BI283" s="3">
        <v>0</v>
      </c>
      <c r="BJ283" s="3">
        <v>0</v>
      </c>
      <c r="BK283" s="3">
        <v>0</v>
      </c>
      <c r="BL283" s="3">
        <v>5.74</v>
      </c>
      <c r="BM283" s="3">
        <v>110000</v>
      </c>
      <c r="BN283" s="3">
        <v>337865.06</v>
      </c>
      <c r="BO283" s="3">
        <v>0</v>
      </c>
      <c r="BP283" s="3">
        <v>121000</v>
      </c>
      <c r="BQ283" s="3">
        <v>0</v>
      </c>
      <c r="BR283" s="3">
        <v>0</v>
      </c>
      <c r="BS283" s="3">
        <v>11563.57</v>
      </c>
      <c r="BT283" s="3">
        <v>416838.96</v>
      </c>
      <c r="BU283" s="3">
        <v>0</v>
      </c>
      <c r="BV283" s="3">
        <v>176548.51</v>
      </c>
      <c r="BW283" s="3">
        <v>8453.2900000000009</v>
      </c>
      <c r="BX283" s="3">
        <v>23265.07</v>
      </c>
      <c r="BY283" s="3">
        <v>304665.06</v>
      </c>
      <c r="BZ283" s="3">
        <v>0</v>
      </c>
      <c r="CA283" s="3">
        <v>27532.52</v>
      </c>
      <c r="CB283" s="3">
        <v>0</v>
      </c>
      <c r="CC283" s="3">
        <v>0</v>
      </c>
      <c r="CD283" s="3">
        <v>11019.28</v>
      </c>
      <c r="CE283" s="3">
        <v>116838.96</v>
      </c>
      <c r="CF283" s="3">
        <v>0</v>
      </c>
      <c r="CG283" s="3">
        <v>66548.509999999995</v>
      </c>
      <c r="CH283" s="3">
        <v>3846.43</v>
      </c>
      <c r="CI283" s="3">
        <v>0</v>
      </c>
      <c r="CJ283" s="3">
        <v>0</v>
      </c>
      <c r="CK283" s="3">
        <v>0</v>
      </c>
      <c r="CL283" s="3">
        <v>0</v>
      </c>
      <c r="CM283" s="3">
        <v>0</v>
      </c>
      <c r="CN283" s="3">
        <v>0</v>
      </c>
      <c r="CO283" s="3">
        <v>300000</v>
      </c>
      <c r="CP283" s="3">
        <v>0</v>
      </c>
      <c r="CQ283" s="3">
        <v>100000</v>
      </c>
      <c r="CR283" s="3">
        <v>166357.14000000001</v>
      </c>
      <c r="CS283" s="3">
        <v>16767.5</v>
      </c>
      <c r="CT283" s="3">
        <v>33200</v>
      </c>
      <c r="CU283" s="3">
        <v>0</v>
      </c>
      <c r="CV283" s="3">
        <v>0</v>
      </c>
      <c r="CW283" s="3">
        <v>0</v>
      </c>
      <c r="CX283" s="3">
        <v>0</v>
      </c>
      <c r="CY283" s="3">
        <v>0</v>
      </c>
      <c r="CZ283" s="3">
        <v>0</v>
      </c>
      <c r="DA283" s="3">
        <v>10000</v>
      </c>
      <c r="DB283" s="3">
        <v>22000</v>
      </c>
      <c r="DC283" s="3">
        <v>24200</v>
      </c>
      <c r="DD283" s="3">
        <v>0</v>
      </c>
      <c r="DE283" s="3">
        <v>0</v>
      </c>
      <c r="DF283" s="3">
        <v>33060.5</v>
      </c>
      <c r="DG283" s="3">
        <v>93467.48</v>
      </c>
      <c r="DH283" s="3">
        <v>0</v>
      </c>
      <c r="DI283" s="3">
        <v>0</v>
      </c>
      <c r="DJ283" s="3">
        <v>0</v>
      </c>
      <c r="DK283" s="3">
        <v>0</v>
      </c>
      <c r="DL283" s="3">
        <v>0</v>
      </c>
      <c r="DM283" s="3">
        <v>0</v>
      </c>
      <c r="DN283" s="3">
        <v>0</v>
      </c>
      <c r="DO283" s="3">
        <v>0</v>
      </c>
      <c r="DP283" s="3">
        <v>0</v>
      </c>
      <c r="DQ283" s="3">
        <v>0</v>
      </c>
      <c r="DR283" s="3">
        <v>346740.85</v>
      </c>
      <c r="DS283" s="3">
        <v>33060.5</v>
      </c>
      <c r="DT283" s="3">
        <v>0</v>
      </c>
      <c r="DU283" s="3">
        <v>0</v>
      </c>
      <c r="DV283" s="3">
        <v>0</v>
      </c>
      <c r="DW283" s="3">
        <v>0</v>
      </c>
      <c r="DX283" s="3">
        <v>0</v>
      </c>
      <c r="DY283" s="3" t="s">
        <v>133</v>
      </c>
      <c r="DZ283" s="3" t="s">
        <v>134</v>
      </c>
      <c r="EA283" s="3" t="s">
        <v>137</v>
      </c>
    </row>
    <row r="284" spans="1:131" ht="13.5" customHeight="1" x14ac:dyDescent="0.25">
      <c r="A284" s="4" t="s">
        <v>609</v>
      </c>
      <c r="B284" s="3" t="s">
        <v>680</v>
      </c>
      <c r="C284" s="3" t="s">
        <v>454</v>
      </c>
      <c r="D284" s="3" t="s">
        <v>972</v>
      </c>
      <c r="E284" s="3" t="s">
        <v>466</v>
      </c>
      <c r="F284" s="3" t="s">
        <v>139</v>
      </c>
      <c r="G284" s="3">
        <v>0</v>
      </c>
      <c r="H284" s="3">
        <v>0</v>
      </c>
      <c r="I284" s="3">
        <v>0</v>
      </c>
      <c r="J284" s="3">
        <v>0</v>
      </c>
      <c r="K284" s="3">
        <v>35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35</v>
      </c>
      <c r="S284" s="3">
        <v>35</v>
      </c>
      <c r="T284" s="3">
        <v>2200</v>
      </c>
      <c r="U284" s="3">
        <v>6.5</v>
      </c>
      <c r="V284" s="3">
        <v>19773</v>
      </c>
      <c r="W284" s="3">
        <v>1034.4000000000001</v>
      </c>
      <c r="X284" s="3">
        <v>714</v>
      </c>
      <c r="Y284" s="3">
        <v>525</v>
      </c>
      <c r="Z284" s="3">
        <v>457705.87</v>
      </c>
      <c r="AA284" s="3">
        <v>569394.39</v>
      </c>
      <c r="AB284" s="3">
        <v>569394.39</v>
      </c>
      <c r="AC284" s="6">
        <v>1</v>
      </c>
      <c r="AD284" s="3">
        <v>554424.87</v>
      </c>
      <c r="AE284" s="3">
        <v>569394.39</v>
      </c>
      <c r="AF284" s="3">
        <v>234177.71</v>
      </c>
      <c r="AG284" s="3">
        <v>0</v>
      </c>
      <c r="AH284" s="3">
        <v>9742.1200000000008</v>
      </c>
      <c r="AI284" s="3">
        <v>1776.25</v>
      </c>
      <c r="AJ284" s="3">
        <v>56939.44</v>
      </c>
      <c r="AK284" s="3">
        <v>223.11</v>
      </c>
      <c r="AL284" s="3">
        <v>46995.89</v>
      </c>
      <c r="AM284" s="3">
        <v>66522.5</v>
      </c>
      <c r="AN284" s="3">
        <v>0</v>
      </c>
      <c r="AO284" s="3">
        <v>74711.289999999994</v>
      </c>
      <c r="AP284" s="8">
        <v>0</v>
      </c>
      <c r="AQ284" s="8">
        <v>1</v>
      </c>
      <c r="AR284" s="3">
        <v>111688.52</v>
      </c>
      <c r="AS284" s="3">
        <v>0</v>
      </c>
      <c r="AT284" s="3">
        <v>3646132</v>
      </c>
      <c r="AU284" s="3">
        <v>0</v>
      </c>
      <c r="AV284" s="3">
        <v>3245</v>
      </c>
      <c r="AW284" s="3">
        <v>0</v>
      </c>
      <c r="AX284" s="10">
        <v>0</v>
      </c>
      <c r="AY284" s="10">
        <v>20.5</v>
      </c>
      <c r="AZ284" s="10">
        <v>30.63</v>
      </c>
      <c r="BA284" s="3">
        <v>3646</v>
      </c>
      <c r="BB284" s="3">
        <v>51.13</v>
      </c>
      <c r="BC284" s="3">
        <v>11.49</v>
      </c>
      <c r="BD284" s="3">
        <v>15.8</v>
      </c>
      <c r="BE284" s="3">
        <v>0</v>
      </c>
      <c r="BF284" s="3">
        <v>0</v>
      </c>
      <c r="BG284" s="3">
        <v>0</v>
      </c>
      <c r="BH284" s="3">
        <v>0</v>
      </c>
      <c r="BI284" s="3">
        <v>2.19</v>
      </c>
      <c r="BJ284" s="3">
        <v>0</v>
      </c>
      <c r="BK284" s="3">
        <v>0</v>
      </c>
      <c r="BL284" s="3">
        <v>5.49</v>
      </c>
      <c r="BM284" s="3">
        <v>105000</v>
      </c>
      <c r="BN284" s="3">
        <v>156159.23000000001</v>
      </c>
      <c r="BO284" s="3">
        <v>0</v>
      </c>
      <c r="BP284" s="3">
        <v>100000</v>
      </c>
      <c r="BQ284" s="3">
        <v>4753.99</v>
      </c>
      <c r="BR284" s="3">
        <v>0</v>
      </c>
      <c r="BS284" s="3">
        <v>33243.21</v>
      </c>
      <c r="BT284" s="3">
        <v>400263.06</v>
      </c>
      <c r="BU284" s="3">
        <v>0</v>
      </c>
      <c r="BV284" s="3">
        <v>196064.48</v>
      </c>
      <c r="BW284" s="3">
        <v>1309.96</v>
      </c>
      <c r="BX284" s="3">
        <v>31634.81</v>
      </c>
      <c r="BY284" s="3">
        <v>98554.23</v>
      </c>
      <c r="BZ284" s="3">
        <v>0</v>
      </c>
      <c r="CA284" s="3">
        <v>19688.16</v>
      </c>
      <c r="CB284" s="3">
        <v>4753.99</v>
      </c>
      <c r="CC284" s="3">
        <v>0</v>
      </c>
      <c r="CD284" s="3">
        <v>24710.63</v>
      </c>
      <c r="CE284" s="3">
        <v>97263.06</v>
      </c>
      <c r="CF284" s="3">
        <v>0</v>
      </c>
      <c r="CG284" s="3">
        <v>76064.479999999996</v>
      </c>
      <c r="CH284" s="3">
        <v>4456.22</v>
      </c>
      <c r="CI284" s="3">
        <v>0</v>
      </c>
      <c r="CJ284" s="3">
        <v>0</v>
      </c>
      <c r="CK284" s="3">
        <v>0</v>
      </c>
      <c r="CL284" s="3">
        <v>0</v>
      </c>
      <c r="CM284" s="3">
        <v>0</v>
      </c>
      <c r="CN284" s="3">
        <v>0</v>
      </c>
      <c r="CO284" s="3">
        <v>303000</v>
      </c>
      <c r="CP284" s="3">
        <v>0</v>
      </c>
      <c r="CQ284" s="3">
        <v>100000</v>
      </c>
      <c r="CR284" s="3">
        <v>186399.81</v>
      </c>
      <c r="CS284" s="3">
        <v>41900.97</v>
      </c>
      <c r="CT284" s="3">
        <v>57605</v>
      </c>
      <c r="CU284" s="3">
        <v>0</v>
      </c>
      <c r="CV284" s="3">
        <v>0</v>
      </c>
      <c r="CW284" s="3">
        <v>0</v>
      </c>
      <c r="CX284" s="3">
        <v>8000</v>
      </c>
      <c r="CY284" s="3">
        <v>0</v>
      </c>
      <c r="CZ284" s="3">
        <v>0</v>
      </c>
      <c r="DA284" s="3">
        <v>20000</v>
      </c>
      <c r="DB284" s="3">
        <v>21000</v>
      </c>
      <c r="DC284" s="3">
        <v>20000</v>
      </c>
      <c r="DD284" s="3">
        <v>0</v>
      </c>
      <c r="DE284" s="3">
        <v>0</v>
      </c>
      <c r="DF284" s="3">
        <v>13504</v>
      </c>
      <c r="DG284" s="3">
        <v>80311.839999999997</v>
      </c>
      <c r="DH284" s="3">
        <v>0</v>
      </c>
      <c r="DI284" s="3">
        <v>0</v>
      </c>
      <c r="DJ284" s="3">
        <v>0</v>
      </c>
      <c r="DK284" s="3">
        <v>0</v>
      </c>
      <c r="DL284" s="3">
        <v>0</v>
      </c>
      <c r="DM284" s="3">
        <v>0</v>
      </c>
      <c r="DN284" s="3">
        <v>0</v>
      </c>
      <c r="DO284" s="3">
        <v>0</v>
      </c>
      <c r="DP284" s="3">
        <v>0</v>
      </c>
      <c r="DQ284" s="3">
        <v>0</v>
      </c>
      <c r="DR284" s="3">
        <v>334688.73</v>
      </c>
      <c r="DS284" s="3">
        <v>13504</v>
      </c>
      <c r="DT284" s="3">
        <v>0</v>
      </c>
      <c r="DU284" s="3">
        <v>0</v>
      </c>
      <c r="DV284" s="3">
        <v>0</v>
      </c>
      <c r="DW284" s="3">
        <v>0</v>
      </c>
      <c r="DX284" s="3">
        <v>0</v>
      </c>
      <c r="DY284" s="3" t="s">
        <v>133</v>
      </c>
      <c r="DZ284" s="3" t="s">
        <v>134</v>
      </c>
      <c r="EA284" s="3" t="s">
        <v>137</v>
      </c>
    </row>
    <row r="285" spans="1:131" ht="13.5" customHeight="1" x14ac:dyDescent="0.25">
      <c r="A285" s="4" t="s">
        <v>609</v>
      </c>
      <c r="B285" s="3" t="s">
        <v>681</v>
      </c>
      <c r="C285" s="3" t="s">
        <v>467</v>
      </c>
      <c r="D285" s="3" t="s">
        <v>973</v>
      </c>
      <c r="E285" s="3" t="s">
        <v>468</v>
      </c>
      <c r="F285" s="3" t="s">
        <v>132</v>
      </c>
      <c r="G285" s="3">
        <v>9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9</v>
      </c>
      <c r="R285" s="3">
        <v>0</v>
      </c>
      <c r="S285" s="3">
        <v>9</v>
      </c>
      <c r="T285" s="3">
        <v>400</v>
      </c>
      <c r="U285" s="3">
        <v>1</v>
      </c>
      <c r="V285" s="3">
        <v>3042</v>
      </c>
      <c r="W285" s="3">
        <v>0</v>
      </c>
      <c r="X285" s="3">
        <v>183.6</v>
      </c>
      <c r="Y285" s="3">
        <v>135</v>
      </c>
      <c r="Z285" s="3">
        <v>75483.09</v>
      </c>
      <c r="AA285" s="3">
        <v>93527.9</v>
      </c>
      <c r="AB285" s="3">
        <v>87223.34</v>
      </c>
      <c r="AC285" s="6">
        <v>0.93259999999999998</v>
      </c>
      <c r="AD285" s="3">
        <v>87223.34</v>
      </c>
      <c r="AE285" s="3">
        <v>93527.9</v>
      </c>
      <c r="AF285" s="3">
        <v>38900.980000000003</v>
      </c>
      <c r="AG285" s="3">
        <v>0</v>
      </c>
      <c r="AH285" s="3">
        <v>1370.25</v>
      </c>
      <c r="AI285" s="3">
        <v>456.75</v>
      </c>
      <c r="AJ285" s="3">
        <v>2483.19</v>
      </c>
      <c r="AK285" s="3">
        <v>0</v>
      </c>
      <c r="AL285" s="3">
        <v>9358.6200000000008</v>
      </c>
      <c r="AM285" s="3">
        <v>11154.03</v>
      </c>
      <c r="AN285" s="3">
        <v>10938.61</v>
      </c>
      <c r="AO285" s="3">
        <v>0</v>
      </c>
      <c r="AP285" s="8">
        <v>1</v>
      </c>
      <c r="AQ285" s="8">
        <v>0</v>
      </c>
      <c r="AR285" s="3">
        <v>11740.25</v>
      </c>
      <c r="AS285" s="3">
        <v>0</v>
      </c>
      <c r="AT285" s="3">
        <v>285331</v>
      </c>
      <c r="AU285" s="3">
        <v>291</v>
      </c>
      <c r="AV285" s="3">
        <v>0</v>
      </c>
      <c r="AW285" s="3">
        <v>0</v>
      </c>
      <c r="AX285" s="10">
        <v>38.33</v>
      </c>
      <c r="AY285" s="10">
        <v>0</v>
      </c>
      <c r="AZ285" s="10">
        <v>41.15</v>
      </c>
      <c r="BA285" s="3">
        <v>285</v>
      </c>
      <c r="BB285" s="3">
        <v>79.48</v>
      </c>
      <c r="BC285" s="3">
        <v>0</v>
      </c>
      <c r="BD285" s="3">
        <v>0</v>
      </c>
      <c r="BE285" s="3">
        <v>0</v>
      </c>
      <c r="BF285" s="3">
        <v>0</v>
      </c>
      <c r="BG285" s="3">
        <v>0</v>
      </c>
      <c r="BH285" s="3">
        <v>0</v>
      </c>
      <c r="BI285" s="3">
        <v>0</v>
      </c>
      <c r="BJ285" s="3">
        <v>0</v>
      </c>
      <c r="BK285" s="3">
        <v>0</v>
      </c>
      <c r="BL285" s="3">
        <v>0</v>
      </c>
      <c r="BM285" s="3">
        <v>2750</v>
      </c>
      <c r="BN285" s="3">
        <v>0</v>
      </c>
      <c r="BO285" s="3">
        <v>0</v>
      </c>
      <c r="BP285" s="3">
        <v>7500</v>
      </c>
      <c r="BQ285" s="3">
        <v>0</v>
      </c>
      <c r="BR285" s="3">
        <v>0</v>
      </c>
      <c r="BS285" s="3">
        <v>321.13</v>
      </c>
      <c r="BT285" s="3">
        <v>1.31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v>0</v>
      </c>
      <c r="CA285" s="3">
        <v>2074.12</v>
      </c>
      <c r="CB285" s="3">
        <v>0</v>
      </c>
      <c r="CC285" s="3">
        <v>0</v>
      </c>
      <c r="CD285" s="3">
        <v>233.3</v>
      </c>
      <c r="CE285" s="3">
        <v>1.31</v>
      </c>
      <c r="CF285" s="3">
        <v>0</v>
      </c>
      <c r="CG285" s="3">
        <v>0</v>
      </c>
      <c r="CH285" s="3">
        <v>23.5</v>
      </c>
      <c r="CI285" s="3">
        <v>0</v>
      </c>
      <c r="CJ285" s="3">
        <v>0</v>
      </c>
      <c r="CK285" s="3">
        <v>0</v>
      </c>
      <c r="CL285" s="3">
        <v>0</v>
      </c>
      <c r="CM285" s="3">
        <v>0</v>
      </c>
      <c r="CN285" s="3">
        <v>0</v>
      </c>
      <c r="CO285" s="3">
        <v>0</v>
      </c>
      <c r="CP285" s="3">
        <v>0</v>
      </c>
      <c r="CQ285" s="3">
        <v>0</v>
      </c>
      <c r="CR285" s="3">
        <v>22678.86</v>
      </c>
      <c r="CS285" s="3">
        <v>0</v>
      </c>
      <c r="CT285" s="3">
        <v>0</v>
      </c>
      <c r="CU285" s="3">
        <v>0</v>
      </c>
      <c r="CV285" s="3">
        <v>0</v>
      </c>
      <c r="CW285" s="3">
        <v>0</v>
      </c>
      <c r="CX285" s="3">
        <v>0</v>
      </c>
      <c r="CY285" s="3">
        <v>0</v>
      </c>
      <c r="CZ285" s="3">
        <v>0</v>
      </c>
      <c r="DA285" s="3">
        <v>0</v>
      </c>
      <c r="DB285" s="3">
        <v>229.39</v>
      </c>
      <c r="DC285" s="3">
        <v>1500</v>
      </c>
      <c r="DD285" s="3">
        <v>0</v>
      </c>
      <c r="DE285" s="3">
        <v>0</v>
      </c>
      <c r="DF285" s="3">
        <v>1351.5</v>
      </c>
      <c r="DG285" s="3">
        <v>5425.88</v>
      </c>
      <c r="DH285" s="3">
        <v>0</v>
      </c>
      <c r="DI285" s="3">
        <v>0</v>
      </c>
      <c r="DJ285" s="3">
        <v>0</v>
      </c>
      <c r="DK285" s="3">
        <v>0</v>
      </c>
      <c r="DL285" s="3">
        <v>0</v>
      </c>
      <c r="DM285" s="3">
        <v>0</v>
      </c>
      <c r="DN285" s="3">
        <v>0</v>
      </c>
      <c r="DO285" s="3">
        <v>0</v>
      </c>
      <c r="DP285" s="3">
        <v>0</v>
      </c>
      <c r="DQ285" s="3">
        <v>0</v>
      </c>
      <c r="DR285" s="3">
        <v>55185.86</v>
      </c>
      <c r="DS285" s="3">
        <v>1375</v>
      </c>
      <c r="DT285" s="3">
        <v>0</v>
      </c>
      <c r="DU285" s="3">
        <v>0</v>
      </c>
      <c r="DV285" s="3">
        <v>0</v>
      </c>
      <c r="DW285" s="3">
        <v>0</v>
      </c>
      <c r="DX285" s="3">
        <v>0</v>
      </c>
      <c r="DY285" s="3" t="s">
        <v>133</v>
      </c>
      <c r="DZ285" s="3" t="s">
        <v>134</v>
      </c>
      <c r="EA285" s="3" t="s">
        <v>146</v>
      </c>
    </row>
    <row r="286" spans="1:131" ht="13.5" customHeight="1" x14ac:dyDescent="0.25">
      <c r="A286" s="4" t="s">
        <v>609</v>
      </c>
      <c r="B286" s="3" t="s">
        <v>681</v>
      </c>
      <c r="C286" s="3" t="s">
        <v>467</v>
      </c>
      <c r="D286" s="3" t="s">
        <v>974</v>
      </c>
      <c r="E286" s="3" t="s">
        <v>469</v>
      </c>
      <c r="F286" s="3" t="s">
        <v>132</v>
      </c>
      <c r="G286" s="3">
        <v>204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64</v>
      </c>
      <c r="O286" s="3">
        <v>0</v>
      </c>
      <c r="P286" s="3">
        <v>0</v>
      </c>
      <c r="Q286" s="3">
        <v>268</v>
      </c>
      <c r="R286" s="3">
        <v>0</v>
      </c>
      <c r="S286" s="3">
        <v>268</v>
      </c>
      <c r="T286" s="3">
        <v>3800</v>
      </c>
      <c r="U286" s="3">
        <v>21.898</v>
      </c>
      <c r="V286" s="3">
        <v>66613.72</v>
      </c>
      <c r="W286" s="3">
        <v>8477.7999999999993</v>
      </c>
      <c r="X286" s="3">
        <v>5467.2</v>
      </c>
      <c r="Y286" s="3">
        <v>4020</v>
      </c>
      <c r="Z286" s="3">
        <v>1438286.36</v>
      </c>
      <c r="AA286" s="3">
        <v>1792764.52</v>
      </c>
      <c r="AB286" s="3">
        <v>1821520.27</v>
      </c>
      <c r="AC286" s="6">
        <v>1.016</v>
      </c>
      <c r="AD286" s="3">
        <v>1821520.27</v>
      </c>
      <c r="AE286" s="3">
        <v>1821520.27</v>
      </c>
      <c r="AF286" s="3">
        <v>719302.92</v>
      </c>
      <c r="AG286" s="3">
        <v>0</v>
      </c>
      <c r="AH286" s="3">
        <v>40803</v>
      </c>
      <c r="AI286" s="3">
        <v>13601</v>
      </c>
      <c r="AJ286" s="3">
        <v>182152.03</v>
      </c>
      <c r="AK286" s="3">
        <v>74844.97</v>
      </c>
      <c r="AL286" s="3">
        <v>261452.99</v>
      </c>
      <c r="AM286" s="3">
        <v>197481.9</v>
      </c>
      <c r="AN286" s="3">
        <v>130866.83</v>
      </c>
      <c r="AO286" s="3">
        <v>0</v>
      </c>
      <c r="AP286" s="8">
        <v>1</v>
      </c>
      <c r="AQ286" s="8">
        <v>0</v>
      </c>
      <c r="AR286" s="3">
        <v>383233.91</v>
      </c>
      <c r="AS286" s="3">
        <v>0</v>
      </c>
      <c r="AT286" s="3">
        <v>4778895</v>
      </c>
      <c r="AU286" s="3">
        <v>7210</v>
      </c>
      <c r="AV286" s="3">
        <v>0</v>
      </c>
      <c r="AW286" s="3">
        <v>0</v>
      </c>
      <c r="AX286" s="10">
        <v>27.39</v>
      </c>
      <c r="AY286" s="10">
        <v>0</v>
      </c>
      <c r="AZ286" s="10">
        <v>80.19</v>
      </c>
      <c r="BA286" s="3">
        <v>4779</v>
      </c>
      <c r="BB286" s="3">
        <v>107.58</v>
      </c>
      <c r="BC286" s="3">
        <v>10.43</v>
      </c>
      <c r="BD286" s="3">
        <v>7.69</v>
      </c>
      <c r="BE286" s="3">
        <v>0</v>
      </c>
      <c r="BF286" s="3">
        <v>0</v>
      </c>
      <c r="BG286" s="3">
        <v>0</v>
      </c>
      <c r="BH286" s="3">
        <v>0</v>
      </c>
      <c r="BI286" s="3">
        <v>9.42</v>
      </c>
      <c r="BJ286" s="3">
        <v>0</v>
      </c>
      <c r="BK286" s="3">
        <v>0</v>
      </c>
      <c r="BL286" s="3">
        <v>0</v>
      </c>
      <c r="BM286" s="3">
        <v>240000</v>
      </c>
      <c r="BN286" s="3">
        <v>190450.2</v>
      </c>
      <c r="BO286" s="3">
        <v>0</v>
      </c>
      <c r="BP286" s="3">
        <v>313350</v>
      </c>
      <c r="BQ286" s="3">
        <v>0</v>
      </c>
      <c r="BR286" s="3">
        <v>0</v>
      </c>
      <c r="BS286" s="3">
        <v>56839.55</v>
      </c>
      <c r="BT286" s="3">
        <v>105079.22</v>
      </c>
      <c r="BU286" s="3">
        <v>0</v>
      </c>
      <c r="BV286" s="3">
        <v>13702</v>
      </c>
      <c r="BW286" s="3">
        <v>0</v>
      </c>
      <c r="BX286" s="3">
        <v>81603</v>
      </c>
      <c r="BY286" s="3">
        <v>152472</v>
      </c>
      <c r="BZ286" s="3">
        <v>0</v>
      </c>
      <c r="CA286" s="3">
        <v>93612</v>
      </c>
      <c r="CB286" s="3">
        <v>0</v>
      </c>
      <c r="CC286" s="3">
        <v>0</v>
      </c>
      <c r="CD286" s="3">
        <v>10166</v>
      </c>
      <c r="CE286" s="3">
        <v>86762</v>
      </c>
      <c r="CF286" s="3">
        <v>0</v>
      </c>
      <c r="CG286" s="3">
        <v>13702</v>
      </c>
      <c r="CH286" s="3">
        <v>10403</v>
      </c>
      <c r="CI286" s="3">
        <v>1250</v>
      </c>
      <c r="CJ286" s="3">
        <v>0</v>
      </c>
      <c r="CK286" s="3">
        <v>600</v>
      </c>
      <c r="CL286" s="3">
        <v>0</v>
      </c>
      <c r="CM286" s="3">
        <v>0</v>
      </c>
      <c r="CN286" s="3">
        <v>0</v>
      </c>
      <c r="CO286" s="3">
        <v>18317.22</v>
      </c>
      <c r="CP286" s="3">
        <v>0</v>
      </c>
      <c r="CQ286" s="3">
        <v>0</v>
      </c>
      <c r="CR286" s="3">
        <v>514100.74</v>
      </c>
      <c r="CS286" s="3">
        <v>49852</v>
      </c>
      <c r="CT286" s="3">
        <v>36728.199999999997</v>
      </c>
      <c r="CU286" s="3">
        <v>0</v>
      </c>
      <c r="CV286" s="3">
        <v>0</v>
      </c>
      <c r="CW286" s="3">
        <v>0</v>
      </c>
      <c r="CX286" s="3">
        <v>45000</v>
      </c>
      <c r="CY286" s="3">
        <v>0</v>
      </c>
      <c r="CZ286" s="3">
        <v>0</v>
      </c>
      <c r="DA286" s="3">
        <v>0</v>
      </c>
      <c r="DB286" s="3">
        <v>48000</v>
      </c>
      <c r="DC286" s="3">
        <v>62670</v>
      </c>
      <c r="DD286" s="3">
        <v>0</v>
      </c>
      <c r="DE286" s="3">
        <v>0</v>
      </c>
      <c r="DF286" s="3">
        <v>49071</v>
      </c>
      <c r="DG286" s="3">
        <v>219138</v>
      </c>
      <c r="DH286" s="3">
        <v>0</v>
      </c>
      <c r="DI286" s="3">
        <v>0</v>
      </c>
      <c r="DJ286" s="3">
        <v>0</v>
      </c>
      <c r="DK286" s="3">
        <v>0</v>
      </c>
      <c r="DL286" s="3">
        <v>0</v>
      </c>
      <c r="DM286" s="3">
        <v>0</v>
      </c>
      <c r="DN286" s="3">
        <v>0</v>
      </c>
      <c r="DO286" s="3">
        <v>0</v>
      </c>
      <c r="DP286" s="3">
        <v>0</v>
      </c>
      <c r="DQ286" s="3">
        <v>0</v>
      </c>
      <c r="DR286" s="3">
        <v>1045966.54</v>
      </c>
      <c r="DS286" s="3">
        <v>49071</v>
      </c>
      <c r="DT286" s="3">
        <v>0</v>
      </c>
      <c r="DU286" s="3">
        <v>0</v>
      </c>
      <c r="DV286" s="3">
        <v>0</v>
      </c>
      <c r="DW286" s="3">
        <v>0</v>
      </c>
      <c r="DX286" s="3">
        <v>0</v>
      </c>
      <c r="DY286" s="3" t="s">
        <v>133</v>
      </c>
      <c r="DZ286" s="3" t="s">
        <v>134</v>
      </c>
      <c r="EA286" s="3" t="s">
        <v>141</v>
      </c>
    </row>
    <row r="287" spans="1:131" ht="13.5" customHeight="1" x14ac:dyDescent="0.25">
      <c r="A287" s="4" t="s">
        <v>609</v>
      </c>
      <c r="B287" s="3" t="s">
        <v>681</v>
      </c>
      <c r="C287" s="3" t="s">
        <v>467</v>
      </c>
      <c r="D287" s="3" t="s">
        <v>975</v>
      </c>
      <c r="E287" s="3" t="s">
        <v>470</v>
      </c>
      <c r="F287" s="3" t="s">
        <v>139</v>
      </c>
      <c r="G287" s="3">
        <v>0</v>
      </c>
      <c r="H287" s="3">
        <v>0</v>
      </c>
      <c r="I287" s="3">
        <v>0</v>
      </c>
      <c r="J287" s="3">
        <v>0</v>
      </c>
      <c r="K287" s="3">
        <v>124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124</v>
      </c>
      <c r="S287" s="3">
        <v>124</v>
      </c>
      <c r="T287" s="3">
        <v>1200</v>
      </c>
      <c r="U287" s="3">
        <v>11.102</v>
      </c>
      <c r="V287" s="3">
        <v>33772.28</v>
      </c>
      <c r="W287" s="3">
        <v>2323.29</v>
      </c>
      <c r="X287" s="3">
        <v>2529.6</v>
      </c>
      <c r="Y287" s="3">
        <v>1860</v>
      </c>
      <c r="Z287" s="3">
        <v>976768.75</v>
      </c>
      <c r="AA287" s="3">
        <v>1220609.96</v>
      </c>
      <c r="AB287" s="3">
        <v>1319729.3500000001</v>
      </c>
      <c r="AC287" s="6">
        <v>1.0811999999999999</v>
      </c>
      <c r="AD287" s="3">
        <v>1319729.3500000001</v>
      </c>
      <c r="AE287" s="3">
        <v>1319729.3500000001</v>
      </c>
      <c r="AF287" s="3">
        <v>498794.34</v>
      </c>
      <c r="AG287" s="3">
        <v>0</v>
      </c>
      <c r="AH287" s="3">
        <v>28608.77</v>
      </c>
      <c r="AI287" s="3">
        <v>5836.25</v>
      </c>
      <c r="AJ287" s="3">
        <v>131972.94</v>
      </c>
      <c r="AK287" s="3">
        <v>93630.37</v>
      </c>
      <c r="AL287" s="3">
        <v>240234.74</v>
      </c>
      <c r="AM287" s="3">
        <v>102314.25</v>
      </c>
      <c r="AN287" s="3">
        <v>0</v>
      </c>
      <c r="AO287" s="3">
        <v>49790.79</v>
      </c>
      <c r="AP287" s="8">
        <v>0</v>
      </c>
      <c r="AQ287" s="8">
        <v>1</v>
      </c>
      <c r="AR287" s="3">
        <v>302960.59999999998</v>
      </c>
      <c r="AS287" s="3">
        <v>0</v>
      </c>
      <c r="AT287" s="3">
        <v>5388765</v>
      </c>
      <c r="AU287" s="3">
        <v>0</v>
      </c>
      <c r="AV287" s="3">
        <v>11061</v>
      </c>
      <c r="AW287" s="3">
        <v>0</v>
      </c>
      <c r="AX287" s="10">
        <v>0</v>
      </c>
      <c r="AY287" s="10">
        <v>9.25</v>
      </c>
      <c r="AZ287" s="10">
        <v>56.22</v>
      </c>
      <c r="BA287" s="3">
        <v>5389</v>
      </c>
      <c r="BB287" s="3">
        <v>65.47</v>
      </c>
      <c r="BC287" s="3">
        <v>6.8</v>
      </c>
      <c r="BD287" s="3">
        <v>6.82</v>
      </c>
      <c r="BE287" s="3">
        <v>0</v>
      </c>
      <c r="BF287" s="3">
        <v>0</v>
      </c>
      <c r="BG287" s="3">
        <v>1</v>
      </c>
      <c r="BH287" s="3">
        <v>0</v>
      </c>
      <c r="BI287" s="3">
        <v>8.35</v>
      </c>
      <c r="BJ287" s="3">
        <v>0</v>
      </c>
      <c r="BK287" s="3">
        <v>0</v>
      </c>
      <c r="BL287" s="3">
        <v>0</v>
      </c>
      <c r="BM287" s="3">
        <v>130000</v>
      </c>
      <c r="BN287" s="3">
        <v>276839.2</v>
      </c>
      <c r="BO287" s="3">
        <v>0</v>
      </c>
      <c r="BP287" s="3">
        <v>236750</v>
      </c>
      <c r="BQ287" s="3">
        <v>50000</v>
      </c>
      <c r="BR287" s="3">
        <v>0</v>
      </c>
      <c r="BS287" s="3">
        <v>131681.54</v>
      </c>
      <c r="BT287" s="3">
        <v>158078.70000000001</v>
      </c>
      <c r="BU287" s="3">
        <v>0</v>
      </c>
      <c r="BV287" s="3">
        <v>334795</v>
      </c>
      <c r="BW287" s="3">
        <v>55340.69</v>
      </c>
      <c r="BX287" s="3">
        <v>36214</v>
      </c>
      <c r="BY287" s="3">
        <v>238611</v>
      </c>
      <c r="BZ287" s="3">
        <v>0</v>
      </c>
      <c r="CA287" s="3">
        <v>101421</v>
      </c>
      <c r="CB287" s="3">
        <v>11626</v>
      </c>
      <c r="CC287" s="3">
        <v>0</v>
      </c>
      <c r="CD287" s="3">
        <v>85545</v>
      </c>
      <c r="CE287" s="3">
        <v>138321</v>
      </c>
      <c r="CF287" s="3">
        <v>0</v>
      </c>
      <c r="CG287" s="3">
        <v>234795</v>
      </c>
      <c r="CH287" s="3">
        <v>8994</v>
      </c>
      <c r="CI287" s="3">
        <v>1500</v>
      </c>
      <c r="CJ287" s="3">
        <v>0</v>
      </c>
      <c r="CK287" s="3">
        <v>500</v>
      </c>
      <c r="CL287" s="3">
        <v>15485.23</v>
      </c>
      <c r="CM287" s="3">
        <v>0</v>
      </c>
      <c r="CN287" s="3">
        <v>0</v>
      </c>
      <c r="CO287" s="3">
        <v>19757.7</v>
      </c>
      <c r="CP287" s="3">
        <v>0</v>
      </c>
      <c r="CQ287" s="3">
        <v>100000</v>
      </c>
      <c r="CR287" s="3">
        <v>352751.39</v>
      </c>
      <c r="CS287" s="3">
        <v>36620</v>
      </c>
      <c r="CT287" s="3">
        <v>36728.199999999997</v>
      </c>
      <c r="CU287" s="3">
        <v>0</v>
      </c>
      <c r="CV287" s="3">
        <v>5388.77</v>
      </c>
      <c r="CW287" s="3">
        <v>0</v>
      </c>
      <c r="CX287" s="3">
        <v>45000</v>
      </c>
      <c r="CY287" s="3">
        <v>0</v>
      </c>
      <c r="CZ287" s="3">
        <v>0</v>
      </c>
      <c r="DA287" s="3">
        <v>0</v>
      </c>
      <c r="DB287" s="3">
        <v>26000</v>
      </c>
      <c r="DC287" s="3">
        <v>47350</v>
      </c>
      <c r="DD287" s="3">
        <v>17500</v>
      </c>
      <c r="DE287" s="3">
        <v>0</v>
      </c>
      <c r="DF287" s="3">
        <v>24086</v>
      </c>
      <c r="DG287" s="3">
        <v>134829</v>
      </c>
      <c r="DH287" s="3">
        <v>0</v>
      </c>
      <c r="DI287" s="3">
        <v>0</v>
      </c>
      <c r="DJ287" s="3">
        <v>0</v>
      </c>
      <c r="DK287" s="3">
        <v>0</v>
      </c>
      <c r="DL287" s="3">
        <v>0</v>
      </c>
      <c r="DM287" s="3">
        <v>0</v>
      </c>
      <c r="DN287" s="3">
        <v>0</v>
      </c>
      <c r="DO287" s="3">
        <v>0</v>
      </c>
      <c r="DP287" s="3">
        <v>0</v>
      </c>
      <c r="DQ287" s="3">
        <v>0</v>
      </c>
      <c r="DR287" s="3">
        <v>671402.53</v>
      </c>
      <c r="DS287" s="3">
        <v>24086</v>
      </c>
      <c r="DT287" s="3">
        <v>0</v>
      </c>
      <c r="DU287" s="3">
        <v>0</v>
      </c>
      <c r="DV287" s="3">
        <v>0</v>
      </c>
      <c r="DW287" s="3">
        <v>0</v>
      </c>
      <c r="DX287" s="3">
        <v>0</v>
      </c>
      <c r="DY287" s="3" t="s">
        <v>140</v>
      </c>
      <c r="DZ287" s="3">
        <v>0</v>
      </c>
      <c r="EA287" s="3" t="s">
        <v>141</v>
      </c>
    </row>
    <row r="288" spans="1:131" ht="13.5" customHeight="1" x14ac:dyDescent="0.25">
      <c r="A288" s="4" t="s">
        <v>609</v>
      </c>
      <c r="B288" s="3" t="s">
        <v>681</v>
      </c>
      <c r="C288" s="3" t="s">
        <v>467</v>
      </c>
      <c r="D288" s="3" t="s">
        <v>976</v>
      </c>
      <c r="E288" s="3" t="s">
        <v>471</v>
      </c>
      <c r="F288" s="3" t="s">
        <v>132</v>
      </c>
      <c r="G288" s="3">
        <v>354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70</v>
      </c>
      <c r="O288" s="3">
        <v>0</v>
      </c>
      <c r="P288" s="3">
        <v>0</v>
      </c>
      <c r="Q288" s="3">
        <v>424</v>
      </c>
      <c r="R288" s="3">
        <v>0</v>
      </c>
      <c r="S288" s="3">
        <v>424</v>
      </c>
      <c r="T288" s="3">
        <v>77200</v>
      </c>
      <c r="U288" s="3">
        <v>37.975000000000001</v>
      </c>
      <c r="V288" s="3">
        <v>115519.95</v>
      </c>
      <c r="W288" s="3">
        <v>54163.31</v>
      </c>
      <c r="X288" s="3">
        <v>8649.6</v>
      </c>
      <c r="Y288" s="3">
        <v>6360</v>
      </c>
      <c r="Z288" s="3">
        <v>2496888.13</v>
      </c>
      <c r="AA288" s="3">
        <v>3055636.95</v>
      </c>
      <c r="AB288" s="3">
        <v>2496888.13</v>
      </c>
      <c r="AC288" s="6">
        <v>0.81710000000000005</v>
      </c>
      <c r="AD288" s="3">
        <v>2496888.13</v>
      </c>
      <c r="AE288" s="3">
        <v>3055636.95</v>
      </c>
      <c r="AF288" s="3">
        <v>1087403.6299999999</v>
      </c>
      <c r="AG288" s="3">
        <v>0</v>
      </c>
      <c r="AH288" s="3">
        <v>206327.88</v>
      </c>
      <c r="AI288" s="3">
        <v>0</v>
      </c>
      <c r="AJ288" s="3">
        <v>4522.63</v>
      </c>
      <c r="AK288" s="3">
        <v>0</v>
      </c>
      <c r="AL288" s="3">
        <v>20913.05</v>
      </c>
      <c r="AM288" s="3">
        <v>915683.5</v>
      </c>
      <c r="AN288" s="3">
        <v>4667.21</v>
      </c>
      <c r="AO288" s="3">
        <v>0</v>
      </c>
      <c r="AP288" s="8">
        <v>1</v>
      </c>
      <c r="AQ288" s="8">
        <v>0</v>
      </c>
      <c r="AR288" s="3">
        <v>0</v>
      </c>
      <c r="AS288" s="3">
        <v>0</v>
      </c>
      <c r="AT288" s="3">
        <v>102248</v>
      </c>
      <c r="AU288" s="3">
        <v>20050</v>
      </c>
      <c r="AV288" s="3">
        <v>0</v>
      </c>
      <c r="AW288" s="3">
        <v>0</v>
      </c>
      <c r="AX288" s="10">
        <v>45.67</v>
      </c>
      <c r="AY288" s="10">
        <v>0</v>
      </c>
      <c r="AZ288" s="10">
        <v>0</v>
      </c>
      <c r="BA288" s="3">
        <v>102</v>
      </c>
      <c r="BB288" s="3">
        <v>45.67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81364.539999999994</v>
      </c>
      <c r="BN288" s="3">
        <v>0</v>
      </c>
      <c r="BO288" s="3">
        <v>0</v>
      </c>
      <c r="BP288" s="3">
        <v>550000</v>
      </c>
      <c r="BQ288" s="3">
        <v>0</v>
      </c>
      <c r="BR288" s="3">
        <v>0</v>
      </c>
      <c r="BS288" s="3">
        <v>2905.32</v>
      </c>
      <c r="BT288" s="3">
        <v>0</v>
      </c>
      <c r="BU288" s="3">
        <v>0</v>
      </c>
      <c r="BV288" s="3">
        <v>0</v>
      </c>
      <c r="BW288" s="3">
        <v>0</v>
      </c>
      <c r="BX288" s="3">
        <v>0</v>
      </c>
      <c r="BY288" s="3">
        <v>0</v>
      </c>
      <c r="BZ288" s="3">
        <v>0</v>
      </c>
      <c r="CA288" s="3">
        <v>14042.88</v>
      </c>
      <c r="CB288" s="3">
        <v>0</v>
      </c>
      <c r="CC288" s="3">
        <v>0</v>
      </c>
      <c r="CD288" s="3">
        <v>0</v>
      </c>
      <c r="CE288" s="3">
        <v>0</v>
      </c>
      <c r="CF288" s="3">
        <v>0</v>
      </c>
      <c r="CG288" s="3">
        <v>0</v>
      </c>
      <c r="CH288" s="3">
        <v>0</v>
      </c>
      <c r="CI288" s="3">
        <v>0</v>
      </c>
      <c r="CJ288" s="3">
        <v>0</v>
      </c>
      <c r="CK288" s="3">
        <v>0</v>
      </c>
      <c r="CL288" s="3">
        <v>0</v>
      </c>
      <c r="CM288" s="3">
        <v>0</v>
      </c>
      <c r="CN288" s="3">
        <v>0</v>
      </c>
      <c r="CO288" s="3">
        <v>0</v>
      </c>
      <c r="CP288" s="3">
        <v>0</v>
      </c>
      <c r="CQ288" s="3">
        <v>0</v>
      </c>
      <c r="CR288" s="3">
        <v>4667.21</v>
      </c>
      <c r="CS288" s="3">
        <v>0</v>
      </c>
      <c r="CT288" s="3">
        <v>0</v>
      </c>
      <c r="CU288" s="3">
        <v>0</v>
      </c>
      <c r="CV288" s="3">
        <v>0</v>
      </c>
      <c r="CW288" s="3">
        <v>0</v>
      </c>
      <c r="CX288" s="3">
        <v>0</v>
      </c>
      <c r="CY288" s="3">
        <v>0</v>
      </c>
      <c r="CZ288" s="3">
        <v>0</v>
      </c>
      <c r="DA288" s="3">
        <v>0</v>
      </c>
      <c r="DB288" s="3">
        <v>15000.2</v>
      </c>
      <c r="DC288" s="3">
        <v>97071.51</v>
      </c>
      <c r="DD288" s="3">
        <v>0</v>
      </c>
      <c r="DE288" s="3">
        <v>0</v>
      </c>
      <c r="DF288" s="3">
        <v>40682.269999999997</v>
      </c>
      <c r="DG288" s="3">
        <v>535957.12</v>
      </c>
      <c r="DH288" s="3">
        <v>0</v>
      </c>
      <c r="DI288" s="3">
        <v>0</v>
      </c>
      <c r="DJ288" s="3">
        <v>0</v>
      </c>
      <c r="DK288" s="3">
        <v>0</v>
      </c>
      <c r="DL288" s="3">
        <v>0</v>
      </c>
      <c r="DM288" s="3">
        <v>0</v>
      </c>
      <c r="DN288" s="3">
        <v>0</v>
      </c>
      <c r="DO288" s="3">
        <v>0</v>
      </c>
      <c r="DP288" s="3">
        <v>0</v>
      </c>
      <c r="DQ288" s="3">
        <v>0</v>
      </c>
      <c r="DR288" s="3">
        <v>2471307.87</v>
      </c>
      <c r="DS288" s="3">
        <v>40682.269999999997</v>
      </c>
      <c r="DT288" s="3">
        <v>0</v>
      </c>
      <c r="DU288" s="3">
        <v>0</v>
      </c>
      <c r="DV288" s="3">
        <v>0</v>
      </c>
      <c r="DW288" s="3">
        <v>0</v>
      </c>
      <c r="DX288" s="3">
        <v>0</v>
      </c>
      <c r="DY288" s="3" t="s">
        <v>133</v>
      </c>
      <c r="DZ288" s="3" t="s">
        <v>134</v>
      </c>
      <c r="EA288" s="3" t="s">
        <v>153</v>
      </c>
    </row>
    <row r="289" spans="1:131" ht="13.5" customHeight="1" x14ac:dyDescent="0.25">
      <c r="A289" s="4" t="s">
        <v>609</v>
      </c>
      <c r="B289" s="3" t="s">
        <v>681</v>
      </c>
      <c r="C289" s="3" t="s">
        <v>467</v>
      </c>
      <c r="D289" s="3" t="s">
        <v>977</v>
      </c>
      <c r="E289" s="3" t="s">
        <v>472</v>
      </c>
      <c r="F289" s="3" t="s">
        <v>144</v>
      </c>
      <c r="G289" s="3">
        <v>41</v>
      </c>
      <c r="H289" s="3">
        <v>0</v>
      </c>
      <c r="I289" s="3">
        <v>0</v>
      </c>
      <c r="J289" s="3">
        <v>0</v>
      </c>
      <c r="K289" s="3">
        <v>40</v>
      </c>
      <c r="L289" s="3">
        <v>0</v>
      </c>
      <c r="M289" s="3">
        <v>0</v>
      </c>
      <c r="N289" s="3">
        <v>17</v>
      </c>
      <c r="O289" s="3">
        <v>0</v>
      </c>
      <c r="P289" s="3">
        <v>0</v>
      </c>
      <c r="Q289" s="3">
        <v>58</v>
      </c>
      <c r="R289" s="3">
        <v>40</v>
      </c>
      <c r="S289" s="3">
        <v>98</v>
      </c>
      <c r="T289" s="3">
        <v>800</v>
      </c>
      <c r="U289" s="3">
        <v>15.3</v>
      </c>
      <c r="V289" s="3">
        <v>46542.6</v>
      </c>
      <c r="W289" s="3">
        <v>6114.42</v>
      </c>
      <c r="X289" s="3">
        <v>1999.2</v>
      </c>
      <c r="Y289" s="3">
        <v>1470</v>
      </c>
      <c r="Z289" s="3">
        <v>882194.97</v>
      </c>
      <c r="AA289" s="3">
        <v>1093915.51</v>
      </c>
      <c r="AB289" s="3">
        <v>1120552.1399999999</v>
      </c>
      <c r="AC289" s="6">
        <v>1.0243</v>
      </c>
      <c r="AD289" s="3">
        <v>1120552.1399999999</v>
      </c>
      <c r="AE289" s="3">
        <v>1120552.1399999999</v>
      </c>
      <c r="AF289" s="3">
        <v>449248.85</v>
      </c>
      <c r="AG289" s="3">
        <v>0</v>
      </c>
      <c r="AH289" s="3">
        <v>13854.75</v>
      </c>
      <c r="AI289" s="3">
        <v>4618.25</v>
      </c>
      <c r="AJ289" s="3">
        <v>112055.21</v>
      </c>
      <c r="AK289" s="3">
        <v>40043.64</v>
      </c>
      <c r="AL289" s="3">
        <v>86600.56</v>
      </c>
      <c r="AM289" s="3">
        <v>99183.86</v>
      </c>
      <c r="AN289" s="3">
        <v>79371.328500000003</v>
      </c>
      <c r="AO289" s="3">
        <v>97009.401500000007</v>
      </c>
      <c r="AP289" s="8">
        <v>0.45</v>
      </c>
      <c r="AQ289" s="8">
        <v>0.55000000000000004</v>
      </c>
      <c r="AR289" s="3">
        <v>238357.17</v>
      </c>
      <c r="AS289" s="3">
        <v>0</v>
      </c>
      <c r="AT289" s="3">
        <v>3098062</v>
      </c>
      <c r="AU289" s="3">
        <v>264</v>
      </c>
      <c r="AV289" s="3">
        <v>4459</v>
      </c>
      <c r="AW289" s="3">
        <v>0</v>
      </c>
      <c r="AX289" s="10">
        <v>36.880000000000003</v>
      </c>
      <c r="AY289" s="10">
        <v>20.059999999999999</v>
      </c>
      <c r="AZ289" s="10">
        <v>76.94</v>
      </c>
      <c r="BA289" s="3">
        <v>3098</v>
      </c>
      <c r="BB289" s="3">
        <v>133.88</v>
      </c>
      <c r="BC289" s="3">
        <v>48.9</v>
      </c>
      <c r="BD289" s="3">
        <v>7.71</v>
      </c>
      <c r="BE289" s="3">
        <v>0</v>
      </c>
      <c r="BF289" s="3">
        <v>0</v>
      </c>
      <c r="BG289" s="3">
        <v>2.86</v>
      </c>
      <c r="BH289" s="3">
        <v>0</v>
      </c>
      <c r="BI289" s="3">
        <v>15.49</v>
      </c>
      <c r="BJ289" s="3">
        <v>0</v>
      </c>
      <c r="BK289" s="3">
        <v>20.95</v>
      </c>
      <c r="BL289" s="3">
        <v>0</v>
      </c>
      <c r="BM289" s="3">
        <v>205000</v>
      </c>
      <c r="BN289" s="3">
        <v>97393.88</v>
      </c>
      <c r="BO289" s="3">
        <v>8511.25</v>
      </c>
      <c r="BP289" s="3">
        <v>158000</v>
      </c>
      <c r="BQ289" s="3">
        <v>25904.74</v>
      </c>
      <c r="BR289" s="3">
        <v>0</v>
      </c>
      <c r="BS289" s="3">
        <v>124461.19</v>
      </c>
      <c r="BT289" s="3">
        <v>79.150000000000006</v>
      </c>
      <c r="BU289" s="3">
        <v>64910</v>
      </c>
      <c r="BV289" s="3">
        <v>110975.17</v>
      </c>
      <c r="BW289" s="3">
        <v>0</v>
      </c>
      <c r="BX289" s="3">
        <v>4328.45</v>
      </c>
      <c r="BY289" s="3">
        <v>73494.789999999994</v>
      </c>
      <c r="BZ289" s="3">
        <v>8511.25</v>
      </c>
      <c r="CA289" s="3">
        <v>47794.59</v>
      </c>
      <c r="CB289" s="3">
        <v>16838.080000000002</v>
      </c>
      <c r="CC289" s="3">
        <v>0</v>
      </c>
      <c r="CD289" s="3">
        <v>60720.14</v>
      </c>
      <c r="CE289" s="3">
        <v>79.150000000000006</v>
      </c>
      <c r="CF289" s="3">
        <v>0</v>
      </c>
      <c r="CG289" s="3">
        <v>110226.06</v>
      </c>
      <c r="CH289" s="3">
        <v>12188.57</v>
      </c>
      <c r="CI289" s="3">
        <v>0</v>
      </c>
      <c r="CJ289" s="3">
        <v>61.71</v>
      </c>
      <c r="CK289" s="3">
        <v>347</v>
      </c>
      <c r="CL289" s="3">
        <v>198.51</v>
      </c>
      <c r="CM289" s="3">
        <v>0</v>
      </c>
      <c r="CN289" s="3">
        <v>14714.55</v>
      </c>
      <c r="CO289" s="3">
        <v>0</v>
      </c>
      <c r="CP289" s="3">
        <v>0</v>
      </c>
      <c r="CQ289" s="3">
        <v>749.11</v>
      </c>
      <c r="CR289" s="3">
        <v>414737.9</v>
      </c>
      <c r="CS289" s="3">
        <v>151485.79999999999</v>
      </c>
      <c r="CT289" s="3">
        <v>23899.09</v>
      </c>
      <c r="CU289" s="3">
        <v>0</v>
      </c>
      <c r="CV289" s="3">
        <v>8868.15</v>
      </c>
      <c r="CW289" s="3">
        <v>0</v>
      </c>
      <c r="CX289" s="3">
        <v>48000</v>
      </c>
      <c r="CY289" s="3">
        <v>0</v>
      </c>
      <c r="CZ289" s="3">
        <v>64910</v>
      </c>
      <c r="DA289" s="3">
        <v>0</v>
      </c>
      <c r="DB289" s="3">
        <v>41000</v>
      </c>
      <c r="DC289" s="3">
        <v>31600</v>
      </c>
      <c r="DD289" s="3">
        <v>9066.66</v>
      </c>
      <c r="DE289" s="3">
        <v>0</v>
      </c>
      <c r="DF289" s="3">
        <v>18498.59</v>
      </c>
      <c r="DG289" s="3">
        <v>109858.41</v>
      </c>
      <c r="DH289" s="3">
        <v>0</v>
      </c>
      <c r="DI289" s="3">
        <v>0</v>
      </c>
      <c r="DJ289" s="3">
        <v>0</v>
      </c>
      <c r="DK289" s="3">
        <v>0</v>
      </c>
      <c r="DL289" s="3">
        <v>0</v>
      </c>
      <c r="DM289" s="3">
        <v>0</v>
      </c>
      <c r="DN289" s="3">
        <v>0</v>
      </c>
      <c r="DO289" s="3">
        <v>0</v>
      </c>
      <c r="DP289" s="3">
        <v>0</v>
      </c>
      <c r="DQ289" s="3">
        <v>0</v>
      </c>
      <c r="DR289" s="3">
        <v>619213.68000000005</v>
      </c>
      <c r="DS289" s="3">
        <v>18498.59</v>
      </c>
      <c r="DT289" s="3">
        <v>0</v>
      </c>
      <c r="DU289" s="3">
        <v>0</v>
      </c>
      <c r="DV289" s="3">
        <v>0</v>
      </c>
      <c r="DW289" s="3">
        <v>0</v>
      </c>
      <c r="DX289" s="3">
        <v>0</v>
      </c>
      <c r="DY289" s="3" t="s">
        <v>140</v>
      </c>
      <c r="DZ289" s="3">
        <v>0</v>
      </c>
      <c r="EA289" s="3" t="s">
        <v>141</v>
      </c>
    </row>
    <row r="290" spans="1:131" ht="13.5" customHeight="1" x14ac:dyDescent="0.25">
      <c r="A290" s="4" t="s">
        <v>609</v>
      </c>
      <c r="B290" s="3" t="s">
        <v>681</v>
      </c>
      <c r="C290" s="3" t="s">
        <v>467</v>
      </c>
      <c r="D290" s="3" t="s">
        <v>978</v>
      </c>
      <c r="E290" s="3" t="s">
        <v>473</v>
      </c>
      <c r="F290" s="3" t="s">
        <v>132</v>
      </c>
      <c r="G290" s="3">
        <v>325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98</v>
      </c>
      <c r="O290" s="3">
        <v>0</v>
      </c>
      <c r="P290" s="3">
        <v>0</v>
      </c>
      <c r="Q290" s="3">
        <v>423</v>
      </c>
      <c r="R290" s="3">
        <v>0</v>
      </c>
      <c r="S290" s="3">
        <v>423</v>
      </c>
      <c r="T290" s="3">
        <v>34200</v>
      </c>
      <c r="U290" s="3">
        <v>44.325000000000003</v>
      </c>
      <c r="V290" s="3">
        <v>134836.65</v>
      </c>
      <c r="W290" s="3">
        <v>9829.15</v>
      </c>
      <c r="X290" s="3">
        <v>8629.2000000000007</v>
      </c>
      <c r="Y290" s="3">
        <v>6345</v>
      </c>
      <c r="Z290" s="3">
        <v>2326699.39</v>
      </c>
      <c r="AA290" s="3">
        <v>2870138.9</v>
      </c>
      <c r="AB290" s="3">
        <v>4340070</v>
      </c>
      <c r="AC290" s="6">
        <v>1.5121</v>
      </c>
      <c r="AD290" s="3">
        <v>4340070</v>
      </c>
      <c r="AE290" s="3">
        <v>4340070</v>
      </c>
      <c r="AF290" s="3">
        <v>1102865.8899999999</v>
      </c>
      <c r="AG290" s="3">
        <v>0</v>
      </c>
      <c r="AH290" s="3">
        <v>113607.28</v>
      </c>
      <c r="AI290" s="3">
        <v>0</v>
      </c>
      <c r="AJ290" s="3">
        <v>434007</v>
      </c>
      <c r="AK290" s="3">
        <v>138.44</v>
      </c>
      <c r="AL290" s="3">
        <v>1854046.83</v>
      </c>
      <c r="AM290" s="3">
        <v>0</v>
      </c>
      <c r="AN290" s="3">
        <v>0</v>
      </c>
      <c r="AO290" s="3">
        <v>0</v>
      </c>
      <c r="AP290" s="8">
        <v>1</v>
      </c>
      <c r="AQ290" s="8">
        <v>0</v>
      </c>
      <c r="AR290" s="3">
        <v>500127.3</v>
      </c>
      <c r="AS290" s="3">
        <v>0</v>
      </c>
      <c r="AT290" s="3">
        <v>80839189</v>
      </c>
      <c r="AU290" s="3">
        <v>0</v>
      </c>
      <c r="AV290" s="3">
        <v>0</v>
      </c>
      <c r="AW290" s="3">
        <v>0</v>
      </c>
      <c r="AX290" s="10">
        <v>0</v>
      </c>
      <c r="AY290" s="10">
        <v>0</v>
      </c>
      <c r="AZ290" s="10">
        <v>6.19</v>
      </c>
      <c r="BA290" s="3">
        <v>80839</v>
      </c>
      <c r="BB290" s="3">
        <v>6.19</v>
      </c>
      <c r="BC290" s="3">
        <v>0.4</v>
      </c>
      <c r="BD290" s="3">
        <v>0.31</v>
      </c>
      <c r="BE290" s="3">
        <v>0</v>
      </c>
      <c r="BF290" s="3">
        <v>0</v>
      </c>
      <c r="BG290" s="3">
        <v>0</v>
      </c>
      <c r="BH290" s="3">
        <v>0</v>
      </c>
      <c r="BI290" s="3">
        <v>5.84</v>
      </c>
      <c r="BJ290" s="3">
        <v>0</v>
      </c>
      <c r="BK290" s="3">
        <v>0</v>
      </c>
      <c r="BL290" s="3">
        <v>0</v>
      </c>
      <c r="BM290" s="3">
        <v>275000</v>
      </c>
      <c r="BN290" s="3">
        <v>210693.77</v>
      </c>
      <c r="BO290" s="3">
        <v>0</v>
      </c>
      <c r="BP290" s="3">
        <v>800000</v>
      </c>
      <c r="BQ290" s="3">
        <v>0</v>
      </c>
      <c r="BR290" s="3">
        <v>0</v>
      </c>
      <c r="BS290" s="3">
        <v>754941.69</v>
      </c>
      <c r="BT290" s="3">
        <v>222148.22</v>
      </c>
      <c r="BU290" s="3">
        <v>0</v>
      </c>
      <c r="BV290" s="3">
        <v>523673.87</v>
      </c>
      <c r="BW290" s="3">
        <v>575582.69999999995</v>
      </c>
      <c r="BX290" s="3">
        <v>54063.43</v>
      </c>
      <c r="BY290" s="3">
        <v>169693.77</v>
      </c>
      <c r="BZ290" s="3">
        <v>0</v>
      </c>
      <c r="CA290" s="3">
        <v>52026.6</v>
      </c>
      <c r="CB290" s="3">
        <v>0</v>
      </c>
      <c r="CC290" s="3">
        <v>0</v>
      </c>
      <c r="CD290" s="3">
        <v>0</v>
      </c>
      <c r="CE290" s="3">
        <v>169681.44</v>
      </c>
      <c r="CF290" s="3">
        <v>0</v>
      </c>
      <c r="CG290" s="3">
        <v>522673.87</v>
      </c>
      <c r="CH290" s="3">
        <v>8548.18</v>
      </c>
      <c r="CI290" s="3">
        <v>16000</v>
      </c>
      <c r="CJ290" s="3">
        <v>0</v>
      </c>
      <c r="CK290" s="3">
        <v>0</v>
      </c>
      <c r="CL290" s="3">
        <v>0</v>
      </c>
      <c r="CM290" s="3">
        <v>0</v>
      </c>
      <c r="CN290" s="3">
        <v>280000</v>
      </c>
      <c r="CO290" s="3">
        <v>52466.78</v>
      </c>
      <c r="CP290" s="3">
        <v>0</v>
      </c>
      <c r="CQ290" s="3">
        <v>1000</v>
      </c>
      <c r="CR290" s="3">
        <v>500127.3</v>
      </c>
      <c r="CS290" s="3">
        <v>31948.23</v>
      </c>
      <c r="CT290" s="3">
        <v>25000</v>
      </c>
      <c r="CU290" s="3">
        <v>0</v>
      </c>
      <c r="CV290" s="3">
        <v>0</v>
      </c>
      <c r="CW290" s="3">
        <v>0</v>
      </c>
      <c r="CX290" s="3">
        <v>472234.4</v>
      </c>
      <c r="CY290" s="3">
        <v>0</v>
      </c>
      <c r="CZ290" s="3">
        <v>0</v>
      </c>
      <c r="DA290" s="3">
        <v>0</v>
      </c>
      <c r="DB290" s="3">
        <v>55000</v>
      </c>
      <c r="DC290" s="3">
        <v>160000</v>
      </c>
      <c r="DD290" s="3">
        <v>0</v>
      </c>
      <c r="DE290" s="3">
        <v>0</v>
      </c>
      <c r="DF290" s="3">
        <v>90220.08</v>
      </c>
      <c r="DG290" s="3">
        <v>747973.4</v>
      </c>
      <c r="DH290" s="3">
        <v>0</v>
      </c>
      <c r="DI290" s="3">
        <v>0</v>
      </c>
      <c r="DJ290" s="3">
        <v>0</v>
      </c>
      <c r="DK290" s="3">
        <v>0</v>
      </c>
      <c r="DL290" s="3">
        <v>0</v>
      </c>
      <c r="DM290" s="3">
        <v>0</v>
      </c>
      <c r="DN290" s="3">
        <v>0</v>
      </c>
      <c r="DO290" s="3">
        <v>0</v>
      </c>
      <c r="DP290" s="3">
        <v>0</v>
      </c>
      <c r="DQ290" s="3">
        <v>0</v>
      </c>
      <c r="DR290" s="3">
        <v>1410313.17</v>
      </c>
      <c r="DS290" s="3">
        <v>90220.08</v>
      </c>
      <c r="DT290" s="3">
        <v>0</v>
      </c>
      <c r="DU290" s="3">
        <v>0</v>
      </c>
      <c r="DV290" s="3">
        <v>0</v>
      </c>
      <c r="DW290" s="3">
        <v>0</v>
      </c>
      <c r="DX290" s="3">
        <v>0</v>
      </c>
      <c r="DY290" s="3" t="s">
        <v>230</v>
      </c>
      <c r="DZ290" s="3" t="s">
        <v>231</v>
      </c>
      <c r="EA290" s="3" t="s">
        <v>141</v>
      </c>
    </row>
    <row r="291" spans="1:131" ht="13.5" customHeight="1" x14ac:dyDescent="0.25">
      <c r="A291" s="4" t="s">
        <v>609</v>
      </c>
      <c r="B291" s="3" t="s">
        <v>681</v>
      </c>
      <c r="C291" s="3" t="s">
        <v>467</v>
      </c>
      <c r="D291" s="3" t="s">
        <v>979</v>
      </c>
      <c r="E291" s="3" t="s">
        <v>474</v>
      </c>
      <c r="F291" s="3" t="s">
        <v>139</v>
      </c>
      <c r="G291" s="3">
        <v>0</v>
      </c>
      <c r="H291" s="3">
        <v>0</v>
      </c>
      <c r="I291" s="3">
        <v>0</v>
      </c>
      <c r="J291" s="3">
        <v>0</v>
      </c>
      <c r="K291" s="3">
        <v>210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210</v>
      </c>
      <c r="S291" s="3">
        <v>210</v>
      </c>
      <c r="T291" s="3">
        <v>10800</v>
      </c>
      <c r="U291" s="3">
        <v>25.675000000000001</v>
      </c>
      <c r="V291" s="3">
        <v>78103.350000000006</v>
      </c>
      <c r="W291" s="3">
        <v>2621.0100000000002</v>
      </c>
      <c r="X291" s="3">
        <v>4284</v>
      </c>
      <c r="Y291" s="3">
        <v>3150</v>
      </c>
      <c r="Z291" s="3">
        <v>1569691.41</v>
      </c>
      <c r="AA291" s="3">
        <v>1959414.5</v>
      </c>
      <c r="AB291" s="3">
        <v>2754413.87</v>
      </c>
      <c r="AC291" s="6">
        <v>1.4056999999999999</v>
      </c>
      <c r="AD291" s="3">
        <v>2754413.87</v>
      </c>
      <c r="AE291" s="3">
        <v>2754413.87</v>
      </c>
      <c r="AF291" s="3">
        <v>752809.46</v>
      </c>
      <c r="AG291" s="3">
        <v>0</v>
      </c>
      <c r="AH291" s="3">
        <v>88159.32</v>
      </c>
      <c r="AI291" s="3">
        <v>0</v>
      </c>
      <c r="AJ291" s="3">
        <v>275441.39</v>
      </c>
      <c r="AK291" s="3">
        <v>93.99</v>
      </c>
      <c r="AL291" s="3">
        <v>1070524.5900000001</v>
      </c>
      <c r="AM291" s="3">
        <v>0</v>
      </c>
      <c r="AN291" s="3">
        <v>0</v>
      </c>
      <c r="AO291" s="3">
        <v>0</v>
      </c>
      <c r="AP291" s="8">
        <v>0</v>
      </c>
      <c r="AQ291" s="8">
        <v>1</v>
      </c>
      <c r="AR291" s="3">
        <v>631487.11</v>
      </c>
      <c r="AS291" s="3">
        <v>0</v>
      </c>
      <c r="AT291" s="3">
        <v>80839189</v>
      </c>
      <c r="AU291" s="3">
        <v>0</v>
      </c>
      <c r="AV291" s="3">
        <v>0</v>
      </c>
      <c r="AW291" s="3">
        <v>0</v>
      </c>
      <c r="AX291" s="10">
        <v>0</v>
      </c>
      <c r="AY291" s="10">
        <v>0</v>
      </c>
      <c r="AZ291" s="10">
        <v>7.81</v>
      </c>
      <c r="BA291" s="3">
        <v>80839</v>
      </c>
      <c r="BB291" s="3">
        <v>7.81</v>
      </c>
      <c r="BC291" s="3">
        <v>0.97</v>
      </c>
      <c r="BD291" s="3">
        <v>0</v>
      </c>
      <c r="BE291" s="3">
        <v>0</v>
      </c>
      <c r="BF291" s="3">
        <v>0</v>
      </c>
      <c r="BG291" s="3">
        <v>1.1299999999999999</v>
      </c>
      <c r="BH291" s="3">
        <v>0</v>
      </c>
      <c r="BI291" s="3">
        <v>5.25</v>
      </c>
      <c r="BJ291" s="3">
        <v>0</v>
      </c>
      <c r="BK291" s="3">
        <v>0</v>
      </c>
      <c r="BL291" s="3">
        <v>0</v>
      </c>
      <c r="BM291" s="3">
        <v>183000</v>
      </c>
      <c r="BN291" s="3">
        <v>208048.16</v>
      </c>
      <c r="BO291" s="3">
        <v>0</v>
      </c>
      <c r="BP291" s="3">
        <v>600000</v>
      </c>
      <c r="BQ291" s="3">
        <v>112000</v>
      </c>
      <c r="BR291" s="3">
        <v>0</v>
      </c>
      <c r="BS291" s="3">
        <v>626517.44999999995</v>
      </c>
      <c r="BT291" s="3">
        <v>239993.45</v>
      </c>
      <c r="BU291" s="3">
        <v>0</v>
      </c>
      <c r="BV291" s="3">
        <v>164777.01999999999</v>
      </c>
      <c r="BW291" s="3">
        <v>112475.03</v>
      </c>
      <c r="BX291" s="3">
        <v>16605.759999999998</v>
      </c>
      <c r="BY291" s="3">
        <v>175948.16</v>
      </c>
      <c r="BZ291" s="3">
        <v>0</v>
      </c>
      <c r="CA291" s="3">
        <v>0</v>
      </c>
      <c r="CB291" s="3">
        <v>9714.99</v>
      </c>
      <c r="CC291" s="3">
        <v>0</v>
      </c>
      <c r="CD291" s="3">
        <v>0</v>
      </c>
      <c r="CE291" s="3">
        <v>179789.21</v>
      </c>
      <c r="CF291" s="3">
        <v>0</v>
      </c>
      <c r="CG291" s="3">
        <v>164277.01999999999</v>
      </c>
      <c r="CH291" s="3">
        <v>41942.519999999997</v>
      </c>
      <c r="CI291" s="3">
        <v>32100</v>
      </c>
      <c r="CJ291" s="3">
        <v>0</v>
      </c>
      <c r="CK291" s="3">
        <v>0</v>
      </c>
      <c r="CL291" s="3">
        <v>11100</v>
      </c>
      <c r="CM291" s="3">
        <v>0</v>
      </c>
      <c r="CN291" s="3">
        <v>200000</v>
      </c>
      <c r="CO291" s="3">
        <v>60204.24</v>
      </c>
      <c r="CP291" s="3">
        <v>0</v>
      </c>
      <c r="CQ291" s="3">
        <v>500</v>
      </c>
      <c r="CR291" s="3">
        <v>631487.11</v>
      </c>
      <c r="CS291" s="3">
        <v>78486.399999999994</v>
      </c>
      <c r="CT291" s="3">
        <v>0</v>
      </c>
      <c r="CU291" s="3">
        <v>0</v>
      </c>
      <c r="CV291" s="3">
        <v>91185.01</v>
      </c>
      <c r="CW291" s="3">
        <v>0</v>
      </c>
      <c r="CX291" s="3">
        <v>424691</v>
      </c>
      <c r="CY291" s="3">
        <v>0</v>
      </c>
      <c r="CZ291" s="3">
        <v>0</v>
      </c>
      <c r="DA291" s="3">
        <v>0</v>
      </c>
      <c r="DB291" s="3">
        <v>36600</v>
      </c>
      <c r="DC291" s="3">
        <v>106628.65</v>
      </c>
      <c r="DD291" s="3">
        <v>39200</v>
      </c>
      <c r="DE291" s="3">
        <v>0</v>
      </c>
      <c r="DF291" s="3">
        <v>22982.66</v>
      </c>
      <c r="DG291" s="3">
        <v>600000</v>
      </c>
      <c r="DH291" s="3">
        <v>0</v>
      </c>
      <c r="DI291" s="3">
        <v>0</v>
      </c>
      <c r="DJ291" s="3">
        <v>0</v>
      </c>
      <c r="DK291" s="3">
        <v>0</v>
      </c>
      <c r="DL291" s="3">
        <v>0</v>
      </c>
      <c r="DM291" s="3">
        <v>0</v>
      </c>
      <c r="DN291" s="3">
        <v>0</v>
      </c>
      <c r="DO291" s="3">
        <v>0</v>
      </c>
      <c r="DP291" s="3">
        <v>0</v>
      </c>
      <c r="DQ291" s="3">
        <v>0</v>
      </c>
      <c r="DR291" s="3">
        <v>939927.14</v>
      </c>
      <c r="DS291" s="3">
        <v>22982.66</v>
      </c>
      <c r="DT291" s="3">
        <v>0</v>
      </c>
      <c r="DU291" s="3">
        <v>0</v>
      </c>
      <c r="DV291" s="3">
        <v>0</v>
      </c>
      <c r="DW291" s="3">
        <v>0</v>
      </c>
      <c r="DX291" s="3">
        <v>0</v>
      </c>
      <c r="DY291" s="3" t="s">
        <v>230</v>
      </c>
      <c r="DZ291" s="3" t="s">
        <v>231</v>
      </c>
      <c r="EA291" s="3" t="s">
        <v>141</v>
      </c>
    </row>
    <row r="292" spans="1:131" ht="13.5" customHeight="1" x14ac:dyDescent="0.25">
      <c r="A292" s="4" t="s">
        <v>609</v>
      </c>
      <c r="B292" s="3" t="s">
        <v>681</v>
      </c>
      <c r="C292" s="3" t="s">
        <v>467</v>
      </c>
      <c r="D292" s="3" t="s">
        <v>980</v>
      </c>
      <c r="E292" s="3" t="s">
        <v>475</v>
      </c>
      <c r="F292" s="3" t="s">
        <v>132</v>
      </c>
      <c r="G292" s="3">
        <v>61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17</v>
      </c>
      <c r="O292" s="3">
        <v>0</v>
      </c>
      <c r="P292" s="3">
        <v>0</v>
      </c>
      <c r="Q292" s="3">
        <v>78</v>
      </c>
      <c r="R292" s="3">
        <v>0</v>
      </c>
      <c r="S292" s="3">
        <v>78</v>
      </c>
      <c r="T292" s="3">
        <v>13000</v>
      </c>
      <c r="U292" s="3">
        <v>10</v>
      </c>
      <c r="V292" s="3">
        <v>30420</v>
      </c>
      <c r="W292" s="3">
        <v>23498.7</v>
      </c>
      <c r="X292" s="3">
        <v>1591.2</v>
      </c>
      <c r="Y292" s="3">
        <v>1170</v>
      </c>
      <c r="Z292" s="3">
        <v>548719.98</v>
      </c>
      <c r="AA292" s="3">
        <v>668480</v>
      </c>
      <c r="AB292" s="3">
        <v>637851.07999999996</v>
      </c>
      <c r="AC292" s="6">
        <v>0.95420000000000005</v>
      </c>
      <c r="AD292" s="3">
        <v>637851.07999999996</v>
      </c>
      <c r="AE292" s="3">
        <v>668480</v>
      </c>
      <c r="AF292" s="3">
        <v>246788.25</v>
      </c>
      <c r="AG292" s="3">
        <v>0</v>
      </c>
      <c r="AH292" s="3">
        <v>26686.34</v>
      </c>
      <c r="AI292" s="3">
        <v>0</v>
      </c>
      <c r="AJ292" s="3">
        <v>63785.11</v>
      </c>
      <c r="AK292" s="3">
        <v>484.37</v>
      </c>
      <c r="AL292" s="3">
        <v>74585.34</v>
      </c>
      <c r="AM292" s="3">
        <v>93629.25</v>
      </c>
      <c r="AN292" s="3">
        <v>18943.189999999999</v>
      </c>
      <c r="AO292" s="3">
        <v>0</v>
      </c>
      <c r="AP292" s="8">
        <v>1</v>
      </c>
      <c r="AQ292" s="8">
        <v>0</v>
      </c>
      <c r="AR292" s="3">
        <v>89131.1</v>
      </c>
      <c r="AS292" s="3">
        <v>0</v>
      </c>
      <c r="AT292" s="3">
        <v>722966</v>
      </c>
      <c r="AU292" s="3">
        <v>3575</v>
      </c>
      <c r="AV292" s="3">
        <v>0</v>
      </c>
      <c r="AW292" s="3">
        <v>0</v>
      </c>
      <c r="AX292" s="10">
        <v>26.19</v>
      </c>
      <c r="AY292" s="10">
        <v>0</v>
      </c>
      <c r="AZ292" s="10">
        <v>123.29</v>
      </c>
      <c r="BA292" s="3">
        <v>723</v>
      </c>
      <c r="BB292" s="3">
        <v>149.47999999999999</v>
      </c>
      <c r="BC292" s="3">
        <v>18.52</v>
      </c>
      <c r="BD292" s="3">
        <v>13.57</v>
      </c>
      <c r="BE292" s="3">
        <v>0</v>
      </c>
      <c r="BF292" s="3">
        <v>0</v>
      </c>
      <c r="BG292" s="3">
        <v>0</v>
      </c>
      <c r="BH292" s="3">
        <v>0</v>
      </c>
      <c r="BI292" s="3">
        <v>0</v>
      </c>
      <c r="BJ292" s="3">
        <v>0</v>
      </c>
      <c r="BK292" s="3">
        <v>0</v>
      </c>
      <c r="BL292" s="3">
        <v>0</v>
      </c>
      <c r="BM292" s="3">
        <v>37000</v>
      </c>
      <c r="BN292" s="3">
        <v>9812.2000000000007</v>
      </c>
      <c r="BO292" s="3">
        <v>0</v>
      </c>
      <c r="BP292" s="3">
        <v>100000</v>
      </c>
      <c r="BQ292" s="3">
        <v>1097.73</v>
      </c>
      <c r="BR292" s="3">
        <v>0</v>
      </c>
      <c r="BS292" s="3">
        <v>638.48</v>
      </c>
      <c r="BT292" s="3">
        <v>3701.4</v>
      </c>
      <c r="BU292" s="3">
        <v>0</v>
      </c>
      <c r="BV292" s="3">
        <v>0</v>
      </c>
      <c r="BW292" s="3">
        <v>18407.71</v>
      </c>
      <c r="BX292" s="3">
        <v>4536.7</v>
      </c>
      <c r="BY292" s="3">
        <v>0</v>
      </c>
      <c r="BZ292" s="3">
        <v>0</v>
      </c>
      <c r="CA292" s="3">
        <v>1894.01</v>
      </c>
      <c r="CB292" s="3">
        <v>1097.73</v>
      </c>
      <c r="CC292" s="3">
        <v>0</v>
      </c>
      <c r="CD292" s="3">
        <v>0</v>
      </c>
      <c r="CE292" s="3">
        <v>1984.12</v>
      </c>
      <c r="CF292" s="3">
        <v>0</v>
      </c>
      <c r="CG292" s="3">
        <v>0</v>
      </c>
      <c r="CH292" s="3">
        <v>4879.6899999999996</v>
      </c>
      <c r="CI292" s="3">
        <v>0</v>
      </c>
      <c r="CJ292" s="3">
        <v>0</v>
      </c>
      <c r="CK292" s="3">
        <v>0</v>
      </c>
      <c r="CL292" s="3">
        <v>0</v>
      </c>
      <c r="CM292" s="3">
        <v>0</v>
      </c>
      <c r="CN292" s="3">
        <v>0</v>
      </c>
      <c r="CO292" s="3">
        <v>1717.28</v>
      </c>
      <c r="CP292" s="3">
        <v>0</v>
      </c>
      <c r="CQ292" s="3">
        <v>0</v>
      </c>
      <c r="CR292" s="3">
        <v>108074.29</v>
      </c>
      <c r="CS292" s="3">
        <v>13387.01</v>
      </c>
      <c r="CT292" s="3">
        <v>9812.2000000000007</v>
      </c>
      <c r="CU292" s="3">
        <v>0</v>
      </c>
      <c r="CV292" s="3">
        <v>0</v>
      </c>
      <c r="CW292" s="3">
        <v>0</v>
      </c>
      <c r="CX292" s="3">
        <v>0</v>
      </c>
      <c r="CY292" s="3">
        <v>0</v>
      </c>
      <c r="CZ292" s="3">
        <v>0</v>
      </c>
      <c r="DA292" s="3">
        <v>0</v>
      </c>
      <c r="DB292" s="3">
        <v>7400</v>
      </c>
      <c r="DC292" s="3">
        <v>20000</v>
      </c>
      <c r="DD292" s="3">
        <v>0</v>
      </c>
      <c r="DE292" s="3">
        <v>0</v>
      </c>
      <c r="DF292" s="3">
        <v>7098.3</v>
      </c>
      <c r="DG292" s="3">
        <v>98105.99</v>
      </c>
      <c r="DH292" s="3">
        <v>0</v>
      </c>
      <c r="DI292" s="3">
        <v>0</v>
      </c>
      <c r="DJ292" s="3">
        <v>0</v>
      </c>
      <c r="DK292" s="3">
        <v>0</v>
      </c>
      <c r="DL292" s="3">
        <v>0</v>
      </c>
      <c r="DM292" s="3">
        <v>0</v>
      </c>
      <c r="DN292" s="3">
        <v>0</v>
      </c>
      <c r="DO292" s="3">
        <v>0</v>
      </c>
      <c r="DP292" s="3">
        <v>0</v>
      </c>
      <c r="DQ292" s="3">
        <v>0</v>
      </c>
      <c r="DR292" s="3">
        <v>436783.74</v>
      </c>
      <c r="DS292" s="3">
        <v>7098.3</v>
      </c>
      <c r="DT292" s="3">
        <v>0</v>
      </c>
      <c r="DU292" s="3">
        <v>0</v>
      </c>
      <c r="DV292" s="3">
        <v>0</v>
      </c>
      <c r="DW292" s="3">
        <v>0</v>
      </c>
      <c r="DX292" s="3">
        <v>0</v>
      </c>
      <c r="DY292" s="3" t="s">
        <v>133</v>
      </c>
      <c r="DZ292" s="3" t="s">
        <v>134</v>
      </c>
      <c r="EA292" s="3" t="s">
        <v>146</v>
      </c>
    </row>
    <row r="293" spans="1:131" ht="13.5" customHeight="1" x14ac:dyDescent="0.25">
      <c r="A293" s="4" t="s">
        <v>609</v>
      </c>
      <c r="B293" s="3" t="s">
        <v>682</v>
      </c>
      <c r="C293" s="3" t="s">
        <v>476</v>
      </c>
      <c r="D293" s="3" t="s">
        <v>981</v>
      </c>
      <c r="E293" s="3" t="s">
        <v>477</v>
      </c>
      <c r="F293" s="3" t="s">
        <v>132</v>
      </c>
      <c r="G293" s="3">
        <v>230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67</v>
      </c>
      <c r="O293" s="3">
        <v>0</v>
      </c>
      <c r="P293" s="3">
        <v>0</v>
      </c>
      <c r="Q293" s="3">
        <v>297</v>
      </c>
      <c r="R293" s="3">
        <v>0</v>
      </c>
      <c r="S293" s="3">
        <v>297</v>
      </c>
      <c r="T293" s="3">
        <v>2600</v>
      </c>
      <c r="U293" s="3">
        <v>24.925999999999998</v>
      </c>
      <c r="V293" s="3">
        <v>75824.89</v>
      </c>
      <c r="W293" s="3">
        <v>15711.08</v>
      </c>
      <c r="X293" s="3">
        <v>6058.8</v>
      </c>
      <c r="Y293" s="3">
        <v>4455</v>
      </c>
      <c r="Z293" s="3">
        <v>1597338.77</v>
      </c>
      <c r="AA293" s="3">
        <v>1970511.02</v>
      </c>
      <c r="AB293" s="3">
        <v>1742818.54</v>
      </c>
      <c r="AC293" s="6">
        <v>0.88449999999999995</v>
      </c>
      <c r="AD293" s="3">
        <v>1742818.54</v>
      </c>
      <c r="AE293" s="3">
        <v>1970511.02</v>
      </c>
      <c r="AF293" s="3">
        <v>788465.31</v>
      </c>
      <c r="AG293" s="3">
        <v>0</v>
      </c>
      <c r="AH293" s="3">
        <v>58261</v>
      </c>
      <c r="AI293" s="3">
        <v>0</v>
      </c>
      <c r="AJ293" s="3">
        <v>174281.85</v>
      </c>
      <c r="AK293" s="3">
        <v>16925.189999999999</v>
      </c>
      <c r="AL293" s="3">
        <v>87217.76</v>
      </c>
      <c r="AM293" s="3">
        <v>359003.59</v>
      </c>
      <c r="AN293" s="3">
        <v>187704.58</v>
      </c>
      <c r="AO293" s="3">
        <v>0</v>
      </c>
      <c r="AP293" s="8">
        <v>1</v>
      </c>
      <c r="AQ293" s="8">
        <v>0</v>
      </c>
      <c r="AR293" s="3">
        <v>145479.76999999999</v>
      </c>
      <c r="AS293" s="3">
        <v>0</v>
      </c>
      <c r="AT293" s="3">
        <v>4754268</v>
      </c>
      <c r="AU293" s="3">
        <v>9091</v>
      </c>
      <c r="AV293" s="3">
        <v>0</v>
      </c>
      <c r="AW293" s="3">
        <v>0</v>
      </c>
      <c r="AX293" s="10">
        <v>39.49</v>
      </c>
      <c r="AY293" s="10">
        <v>0</v>
      </c>
      <c r="AZ293" s="10">
        <v>30.6</v>
      </c>
      <c r="BA293" s="3">
        <v>4754</v>
      </c>
      <c r="BB293" s="3">
        <v>70.09</v>
      </c>
      <c r="BC293" s="3">
        <v>20.89</v>
      </c>
      <c r="BD293" s="3">
        <v>0</v>
      </c>
      <c r="BE293" s="3">
        <v>3.19</v>
      </c>
      <c r="BF293" s="3">
        <v>0</v>
      </c>
      <c r="BG293" s="3">
        <v>0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160200</v>
      </c>
      <c r="BN293" s="3">
        <v>0</v>
      </c>
      <c r="BO293" s="3">
        <v>15165</v>
      </c>
      <c r="BP293" s="3">
        <v>242500</v>
      </c>
      <c r="BQ293" s="3">
        <v>0</v>
      </c>
      <c r="BR293" s="3">
        <v>0</v>
      </c>
      <c r="BS293" s="3">
        <v>36000</v>
      </c>
      <c r="BT293" s="3">
        <v>8900</v>
      </c>
      <c r="BU293" s="3">
        <v>0</v>
      </c>
      <c r="BV293" s="3">
        <v>0</v>
      </c>
      <c r="BW293" s="3">
        <v>12036.76</v>
      </c>
      <c r="BX293" s="3">
        <v>11580.51</v>
      </c>
      <c r="BY293" s="3">
        <v>0</v>
      </c>
      <c r="BZ293" s="3">
        <v>0</v>
      </c>
      <c r="CA293" s="3">
        <v>29026.5</v>
      </c>
      <c r="CB293" s="3">
        <v>0</v>
      </c>
      <c r="CC293" s="3">
        <v>0</v>
      </c>
      <c r="CD293" s="3">
        <v>34066.720000000001</v>
      </c>
      <c r="CE293" s="3">
        <v>8888.8799999999992</v>
      </c>
      <c r="CF293" s="3">
        <v>0</v>
      </c>
      <c r="CG293" s="3">
        <v>0</v>
      </c>
      <c r="CH293" s="3">
        <v>8803.0400000000009</v>
      </c>
      <c r="CI293" s="3">
        <v>0</v>
      </c>
      <c r="CJ293" s="3">
        <v>0</v>
      </c>
      <c r="CK293" s="3">
        <v>173.5</v>
      </c>
      <c r="CL293" s="3">
        <v>0</v>
      </c>
      <c r="CM293" s="3">
        <v>0</v>
      </c>
      <c r="CN293" s="3">
        <v>74.66</v>
      </c>
      <c r="CO293" s="3">
        <v>11.12</v>
      </c>
      <c r="CP293" s="3">
        <v>0</v>
      </c>
      <c r="CQ293" s="3">
        <v>0</v>
      </c>
      <c r="CR293" s="3">
        <v>333184.34999999998</v>
      </c>
      <c r="CS293" s="3">
        <v>99300</v>
      </c>
      <c r="CT293" s="3">
        <v>0</v>
      </c>
      <c r="CU293" s="3">
        <v>15165</v>
      </c>
      <c r="CV293" s="3">
        <v>0</v>
      </c>
      <c r="CW293" s="3">
        <v>0</v>
      </c>
      <c r="CX293" s="3">
        <v>0</v>
      </c>
      <c r="CY293" s="3">
        <v>0</v>
      </c>
      <c r="CZ293" s="3">
        <v>0</v>
      </c>
      <c r="DA293" s="3">
        <v>0</v>
      </c>
      <c r="DB293" s="3">
        <v>32040</v>
      </c>
      <c r="DC293" s="3">
        <v>48500</v>
      </c>
      <c r="DD293" s="3">
        <v>0</v>
      </c>
      <c r="DE293" s="3">
        <v>0</v>
      </c>
      <c r="DF293" s="3">
        <v>20258.22</v>
      </c>
      <c r="DG293" s="3">
        <v>213300</v>
      </c>
      <c r="DH293" s="3">
        <v>0</v>
      </c>
      <c r="DI293" s="3">
        <v>0</v>
      </c>
      <c r="DJ293" s="3">
        <v>0</v>
      </c>
      <c r="DK293" s="3">
        <v>0</v>
      </c>
      <c r="DL293" s="3">
        <v>0</v>
      </c>
      <c r="DM293" s="3">
        <v>0</v>
      </c>
      <c r="DN293" s="3">
        <v>0</v>
      </c>
      <c r="DO293" s="3">
        <v>0</v>
      </c>
      <c r="DP293" s="3">
        <v>0</v>
      </c>
      <c r="DQ293" s="3">
        <v>0</v>
      </c>
      <c r="DR293" s="3">
        <v>1310379.67</v>
      </c>
      <c r="DS293" s="3">
        <v>20258.23</v>
      </c>
      <c r="DT293" s="3">
        <v>0</v>
      </c>
      <c r="DU293" s="3">
        <v>0</v>
      </c>
      <c r="DV293" s="3">
        <v>0</v>
      </c>
      <c r="DW293" s="3">
        <v>0</v>
      </c>
      <c r="DX293" s="3">
        <v>0</v>
      </c>
      <c r="DY293" s="3" t="s">
        <v>133</v>
      </c>
      <c r="DZ293" s="3" t="s">
        <v>134</v>
      </c>
      <c r="EA293" s="3" t="s">
        <v>135</v>
      </c>
    </row>
    <row r="294" spans="1:131" ht="13.5" customHeight="1" x14ac:dyDescent="0.25">
      <c r="A294" s="4" t="s">
        <v>609</v>
      </c>
      <c r="B294" s="3" t="s">
        <v>682</v>
      </c>
      <c r="C294" s="3" t="s">
        <v>476</v>
      </c>
      <c r="D294" s="3" t="s">
        <v>982</v>
      </c>
      <c r="E294" s="3" t="s">
        <v>478</v>
      </c>
      <c r="F294" s="3" t="s">
        <v>139</v>
      </c>
      <c r="G294" s="3">
        <v>0</v>
      </c>
      <c r="H294" s="3">
        <v>0</v>
      </c>
      <c r="I294" s="3">
        <v>0</v>
      </c>
      <c r="J294" s="3">
        <v>0</v>
      </c>
      <c r="K294" s="3">
        <v>151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151</v>
      </c>
      <c r="S294" s="3">
        <v>151</v>
      </c>
      <c r="T294" s="3">
        <v>3000</v>
      </c>
      <c r="U294" s="3">
        <v>14.273999999999999</v>
      </c>
      <c r="V294" s="3">
        <v>43421.51</v>
      </c>
      <c r="W294" s="3">
        <v>6482.64</v>
      </c>
      <c r="X294" s="3">
        <v>3080.4</v>
      </c>
      <c r="Y294" s="3">
        <v>2265</v>
      </c>
      <c r="Z294" s="3">
        <v>1134917.1499999999</v>
      </c>
      <c r="AA294" s="3">
        <v>1404084.05</v>
      </c>
      <c r="AB294" s="3">
        <v>1308339.97</v>
      </c>
      <c r="AC294" s="6">
        <v>0.93179999999999996</v>
      </c>
      <c r="AD294" s="3">
        <v>1308339.97</v>
      </c>
      <c r="AE294" s="3">
        <v>1404084.05</v>
      </c>
      <c r="AF294" s="3">
        <v>578721.29</v>
      </c>
      <c r="AG294" s="3">
        <v>0</v>
      </c>
      <c r="AH294" s="3">
        <v>29232</v>
      </c>
      <c r="AI294" s="3">
        <v>0</v>
      </c>
      <c r="AJ294" s="3">
        <v>130834</v>
      </c>
      <c r="AK294" s="3">
        <v>15185.05</v>
      </c>
      <c r="AL294" s="3">
        <v>79668.03</v>
      </c>
      <c r="AM294" s="3">
        <v>260888.48</v>
      </c>
      <c r="AN294" s="3">
        <v>0</v>
      </c>
      <c r="AO294" s="3">
        <v>118462.99</v>
      </c>
      <c r="AP294" s="8">
        <v>0</v>
      </c>
      <c r="AQ294" s="8">
        <v>1</v>
      </c>
      <c r="AR294" s="3">
        <v>173422.82</v>
      </c>
      <c r="AS294" s="3">
        <v>0</v>
      </c>
      <c r="AT294" s="3">
        <v>5826597</v>
      </c>
      <c r="AU294" s="3">
        <v>0</v>
      </c>
      <c r="AV294" s="3">
        <v>12839</v>
      </c>
      <c r="AW294" s="3">
        <v>0</v>
      </c>
      <c r="AX294" s="10">
        <v>0</v>
      </c>
      <c r="AY294" s="10">
        <v>20.32</v>
      </c>
      <c r="AZ294" s="10">
        <v>29.76</v>
      </c>
      <c r="BA294" s="3">
        <v>5827</v>
      </c>
      <c r="BB294" s="3">
        <v>50.08</v>
      </c>
      <c r="BC294" s="3">
        <v>14.11</v>
      </c>
      <c r="BD294" s="3">
        <v>0</v>
      </c>
      <c r="BE294" s="3">
        <v>0</v>
      </c>
      <c r="BF294" s="3">
        <v>0</v>
      </c>
      <c r="BG294" s="3">
        <v>0.48</v>
      </c>
      <c r="BH294" s="3">
        <v>0</v>
      </c>
      <c r="BI294" s="3">
        <v>5.15</v>
      </c>
      <c r="BJ294" s="3">
        <v>0</v>
      </c>
      <c r="BK294" s="3">
        <v>0</v>
      </c>
      <c r="BL294" s="3">
        <v>0</v>
      </c>
      <c r="BM294" s="3">
        <v>131100</v>
      </c>
      <c r="BN294" s="3">
        <v>0</v>
      </c>
      <c r="BO294" s="3">
        <v>0</v>
      </c>
      <c r="BP294" s="3">
        <v>162500</v>
      </c>
      <c r="BQ294" s="3">
        <v>6000</v>
      </c>
      <c r="BR294" s="3">
        <v>0</v>
      </c>
      <c r="BS294" s="3">
        <v>198500</v>
      </c>
      <c r="BT294" s="3">
        <v>23125</v>
      </c>
      <c r="BU294" s="3">
        <v>0</v>
      </c>
      <c r="BV294" s="3">
        <v>0</v>
      </c>
      <c r="BW294" s="3">
        <v>9694.81</v>
      </c>
      <c r="BX294" s="3">
        <v>8071.24</v>
      </c>
      <c r="BY294" s="3">
        <v>0</v>
      </c>
      <c r="BZ294" s="3">
        <v>0</v>
      </c>
      <c r="CA294" s="3">
        <v>23971.31</v>
      </c>
      <c r="CB294" s="3">
        <v>2194.59</v>
      </c>
      <c r="CC294" s="3">
        <v>0</v>
      </c>
      <c r="CD294" s="3">
        <v>166716.26999999999</v>
      </c>
      <c r="CE294" s="3">
        <v>20644.68</v>
      </c>
      <c r="CF294" s="3">
        <v>0</v>
      </c>
      <c r="CG294" s="3">
        <v>0</v>
      </c>
      <c r="CH294" s="3">
        <v>7678.94</v>
      </c>
      <c r="CI294" s="3">
        <v>0</v>
      </c>
      <c r="CJ294" s="3">
        <v>0</v>
      </c>
      <c r="CK294" s="3">
        <v>128.69</v>
      </c>
      <c r="CL294" s="3">
        <v>10.41</v>
      </c>
      <c r="CM294" s="3">
        <v>0</v>
      </c>
      <c r="CN294" s="3">
        <v>463.17</v>
      </c>
      <c r="CO294" s="3">
        <v>2480.3200000000002</v>
      </c>
      <c r="CP294" s="3">
        <v>0</v>
      </c>
      <c r="CQ294" s="3">
        <v>0</v>
      </c>
      <c r="CR294" s="3">
        <v>291885.81</v>
      </c>
      <c r="CS294" s="3">
        <v>82200</v>
      </c>
      <c r="CT294" s="3">
        <v>0</v>
      </c>
      <c r="CU294" s="3">
        <v>0</v>
      </c>
      <c r="CV294" s="3">
        <v>2795</v>
      </c>
      <c r="CW294" s="3">
        <v>0</v>
      </c>
      <c r="CX294" s="3">
        <v>30000</v>
      </c>
      <c r="CY294" s="3">
        <v>0</v>
      </c>
      <c r="CZ294" s="3">
        <v>0</v>
      </c>
      <c r="DA294" s="3">
        <v>0</v>
      </c>
      <c r="DB294" s="3">
        <v>26220</v>
      </c>
      <c r="DC294" s="3">
        <v>32500</v>
      </c>
      <c r="DD294" s="3">
        <v>2100</v>
      </c>
      <c r="DE294" s="3">
        <v>0</v>
      </c>
      <c r="DF294" s="3">
        <v>16574.91</v>
      </c>
      <c r="DG294" s="3">
        <v>138400</v>
      </c>
      <c r="DH294" s="3">
        <v>0</v>
      </c>
      <c r="DI294" s="3">
        <v>0</v>
      </c>
      <c r="DJ294" s="3">
        <v>0</v>
      </c>
      <c r="DK294" s="3">
        <v>0</v>
      </c>
      <c r="DL294" s="3">
        <v>0</v>
      </c>
      <c r="DM294" s="3">
        <v>0</v>
      </c>
      <c r="DN294" s="3">
        <v>0</v>
      </c>
      <c r="DO294" s="3">
        <v>0</v>
      </c>
      <c r="DP294" s="3">
        <v>0</v>
      </c>
      <c r="DQ294" s="3">
        <v>0</v>
      </c>
      <c r="DR294" s="3">
        <v>927091.32</v>
      </c>
      <c r="DS294" s="3">
        <v>16574.91</v>
      </c>
      <c r="DT294" s="3">
        <v>0</v>
      </c>
      <c r="DU294" s="3">
        <v>0</v>
      </c>
      <c r="DV294" s="3">
        <v>0</v>
      </c>
      <c r="DW294" s="3">
        <v>0</v>
      </c>
      <c r="DX294" s="3">
        <v>0</v>
      </c>
      <c r="DY294" s="3" t="s">
        <v>133</v>
      </c>
      <c r="DZ294" s="3" t="s">
        <v>134</v>
      </c>
      <c r="EA294" s="3" t="s">
        <v>146</v>
      </c>
    </row>
    <row r="295" spans="1:131" ht="13.5" customHeight="1" x14ac:dyDescent="0.25">
      <c r="A295" s="4" t="s">
        <v>609</v>
      </c>
      <c r="B295" s="3" t="s">
        <v>682</v>
      </c>
      <c r="C295" s="3" t="s">
        <v>476</v>
      </c>
      <c r="D295" s="3" t="s">
        <v>983</v>
      </c>
      <c r="E295" s="3" t="s">
        <v>479</v>
      </c>
      <c r="F295" s="3" t="s">
        <v>132</v>
      </c>
      <c r="G295" s="3">
        <v>222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76</v>
      </c>
      <c r="O295" s="3">
        <v>0</v>
      </c>
      <c r="P295" s="3">
        <v>0</v>
      </c>
      <c r="Q295" s="3">
        <v>298</v>
      </c>
      <c r="R295" s="3">
        <v>0</v>
      </c>
      <c r="S295" s="3">
        <v>298</v>
      </c>
      <c r="T295" s="3">
        <v>6800</v>
      </c>
      <c r="U295" s="3">
        <v>25.838000000000001</v>
      </c>
      <c r="V295" s="3">
        <v>78599.199999999997</v>
      </c>
      <c r="W295" s="3">
        <v>18409.75</v>
      </c>
      <c r="X295" s="3">
        <v>6079.2</v>
      </c>
      <c r="Y295" s="3">
        <v>4470</v>
      </c>
      <c r="Z295" s="3">
        <v>1631909.96</v>
      </c>
      <c r="AA295" s="3">
        <v>2033930.91</v>
      </c>
      <c r="AB295" s="3">
        <v>2033930</v>
      </c>
      <c r="AC295" s="6">
        <v>1</v>
      </c>
      <c r="AD295" s="3">
        <v>2033930.91</v>
      </c>
      <c r="AE295" s="3">
        <v>2033930.91</v>
      </c>
      <c r="AF295" s="3">
        <v>796713.49</v>
      </c>
      <c r="AG295" s="3">
        <v>0</v>
      </c>
      <c r="AH295" s="3">
        <v>61299.98</v>
      </c>
      <c r="AI295" s="3">
        <v>14616</v>
      </c>
      <c r="AJ295" s="3">
        <v>156132.19</v>
      </c>
      <c r="AK295" s="3">
        <v>0</v>
      </c>
      <c r="AL295" s="3">
        <v>271635.03000000003</v>
      </c>
      <c r="AM295" s="3">
        <v>81385.56</v>
      </c>
      <c r="AN295" s="3">
        <v>306517.75</v>
      </c>
      <c r="AO295" s="3">
        <v>0</v>
      </c>
      <c r="AP295" s="8">
        <v>1</v>
      </c>
      <c r="AQ295" s="8">
        <v>0</v>
      </c>
      <c r="AR295" s="3">
        <v>402020.04</v>
      </c>
      <c r="AS295" s="3">
        <v>0</v>
      </c>
      <c r="AT295" s="3">
        <v>10983494</v>
      </c>
      <c r="AU295" s="3">
        <v>2916</v>
      </c>
      <c r="AV295" s="3">
        <v>0</v>
      </c>
      <c r="AW295" s="3">
        <v>0</v>
      </c>
      <c r="AX295" s="10">
        <v>27.91</v>
      </c>
      <c r="AY295" s="10">
        <v>0</v>
      </c>
      <c r="AZ295" s="10">
        <v>36.6</v>
      </c>
      <c r="BA295" s="3">
        <v>10983</v>
      </c>
      <c r="BB295" s="3">
        <v>64.510000000000005</v>
      </c>
      <c r="BC295" s="3">
        <v>28.47</v>
      </c>
      <c r="BD295" s="3">
        <v>0</v>
      </c>
      <c r="BE295" s="3">
        <v>4.91</v>
      </c>
      <c r="BF295" s="3">
        <v>0</v>
      </c>
      <c r="BG295" s="3">
        <v>0.36</v>
      </c>
      <c r="BH295" s="3">
        <v>0</v>
      </c>
      <c r="BI295" s="3">
        <v>4.55</v>
      </c>
      <c r="BJ295" s="3">
        <v>0</v>
      </c>
      <c r="BK295" s="3">
        <v>3.73</v>
      </c>
      <c r="BL295" s="3">
        <v>0</v>
      </c>
      <c r="BM295" s="3">
        <v>462148</v>
      </c>
      <c r="BN295" s="3">
        <v>0</v>
      </c>
      <c r="BO295" s="3">
        <v>61760</v>
      </c>
      <c r="BP295" s="3">
        <v>365000</v>
      </c>
      <c r="BQ295" s="3">
        <v>15000</v>
      </c>
      <c r="BR295" s="3">
        <v>0</v>
      </c>
      <c r="BS295" s="3">
        <v>61519.75</v>
      </c>
      <c r="BT295" s="3">
        <v>35.54</v>
      </c>
      <c r="BU295" s="3">
        <v>40925</v>
      </c>
      <c r="BV295" s="3">
        <v>0</v>
      </c>
      <c r="BW295" s="3">
        <v>0</v>
      </c>
      <c r="BX295" s="3">
        <v>0</v>
      </c>
      <c r="BY295" s="3">
        <v>0</v>
      </c>
      <c r="BZ295" s="3">
        <v>7794.23</v>
      </c>
      <c r="CA295" s="3">
        <v>41650.480000000003</v>
      </c>
      <c r="CB295" s="3">
        <v>11010.43</v>
      </c>
      <c r="CC295" s="3">
        <v>0</v>
      </c>
      <c r="CD295" s="3">
        <v>9620.9</v>
      </c>
      <c r="CE295" s="3">
        <v>35.54</v>
      </c>
      <c r="CF295" s="3">
        <v>0</v>
      </c>
      <c r="CG295" s="3">
        <v>0</v>
      </c>
      <c r="CH295" s="3">
        <v>23719.18</v>
      </c>
      <c r="CI295" s="3">
        <v>0</v>
      </c>
      <c r="CJ295" s="3">
        <v>0</v>
      </c>
      <c r="CK295" s="3">
        <v>0</v>
      </c>
      <c r="CL295" s="3">
        <v>0</v>
      </c>
      <c r="CM295" s="3">
        <v>0</v>
      </c>
      <c r="CN295" s="3">
        <v>0</v>
      </c>
      <c r="CO295" s="3">
        <v>0</v>
      </c>
      <c r="CP295" s="3">
        <v>0</v>
      </c>
      <c r="CQ295" s="3">
        <v>0</v>
      </c>
      <c r="CR295" s="3">
        <v>708537.79</v>
      </c>
      <c r="CS295" s="3">
        <v>312700.82</v>
      </c>
      <c r="CT295" s="3">
        <v>0</v>
      </c>
      <c r="CU295" s="3">
        <v>53965.77</v>
      </c>
      <c r="CV295" s="3">
        <v>3989.57</v>
      </c>
      <c r="CW295" s="3">
        <v>0</v>
      </c>
      <c r="CX295" s="3">
        <v>50000</v>
      </c>
      <c r="CY295" s="3">
        <v>0</v>
      </c>
      <c r="CZ295" s="3">
        <v>40925</v>
      </c>
      <c r="DA295" s="3">
        <v>0</v>
      </c>
      <c r="DB295" s="3">
        <v>78078.95</v>
      </c>
      <c r="DC295" s="3">
        <v>73000</v>
      </c>
      <c r="DD295" s="3">
        <v>0</v>
      </c>
      <c r="DE295" s="3">
        <v>0</v>
      </c>
      <c r="DF295" s="3">
        <v>62864</v>
      </c>
      <c r="DG295" s="3">
        <v>323349.52</v>
      </c>
      <c r="DH295" s="3">
        <v>0</v>
      </c>
      <c r="DI295" s="3">
        <v>0</v>
      </c>
      <c r="DJ295" s="3">
        <v>0</v>
      </c>
      <c r="DK295" s="3">
        <v>0</v>
      </c>
      <c r="DL295" s="3">
        <v>0</v>
      </c>
      <c r="DM295" s="3">
        <v>0</v>
      </c>
      <c r="DN295" s="3">
        <v>0</v>
      </c>
      <c r="DO295" s="3">
        <v>0</v>
      </c>
      <c r="DP295" s="3">
        <v>0</v>
      </c>
      <c r="DQ295" s="3">
        <v>0</v>
      </c>
      <c r="DR295" s="3">
        <v>1053757.18</v>
      </c>
      <c r="DS295" s="3">
        <v>62864</v>
      </c>
      <c r="DT295" s="3">
        <v>0</v>
      </c>
      <c r="DU295" s="3">
        <v>0</v>
      </c>
      <c r="DV295" s="3">
        <v>0</v>
      </c>
      <c r="DW295" s="3">
        <v>0</v>
      </c>
      <c r="DX295" s="3">
        <v>0</v>
      </c>
      <c r="DY295" s="3" t="s">
        <v>133</v>
      </c>
      <c r="DZ295" s="3" t="s">
        <v>134</v>
      </c>
      <c r="EA295" s="3" t="s">
        <v>137</v>
      </c>
    </row>
    <row r="296" spans="1:131" ht="13.5" customHeight="1" x14ac:dyDescent="0.25">
      <c r="A296" s="4" t="s">
        <v>609</v>
      </c>
      <c r="B296" s="3" t="s">
        <v>682</v>
      </c>
      <c r="C296" s="3" t="s">
        <v>476</v>
      </c>
      <c r="D296" s="3" t="s">
        <v>984</v>
      </c>
      <c r="E296" s="3" t="s">
        <v>480</v>
      </c>
      <c r="F296" s="3" t="s">
        <v>139</v>
      </c>
      <c r="G296" s="3">
        <v>0</v>
      </c>
      <c r="H296" s="3">
        <v>0</v>
      </c>
      <c r="I296" s="3">
        <v>0</v>
      </c>
      <c r="J296" s="3">
        <v>0</v>
      </c>
      <c r="K296" s="3">
        <v>191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191</v>
      </c>
      <c r="S296" s="3">
        <v>191</v>
      </c>
      <c r="T296" s="3">
        <v>2000</v>
      </c>
      <c r="U296" s="3">
        <v>16.155000000000001</v>
      </c>
      <c r="V296" s="3">
        <v>49143.51</v>
      </c>
      <c r="W296" s="3">
        <v>11367.87</v>
      </c>
      <c r="X296" s="3">
        <v>3896.4</v>
      </c>
      <c r="Y296" s="3">
        <v>2865</v>
      </c>
      <c r="Z296" s="3">
        <v>1358654.03</v>
      </c>
      <c r="AA296" s="3">
        <v>1692481.53</v>
      </c>
      <c r="AB296" s="3">
        <v>1718815</v>
      </c>
      <c r="AC296" s="6">
        <v>1.0156000000000001</v>
      </c>
      <c r="AD296" s="3">
        <v>1718815.33</v>
      </c>
      <c r="AE296" s="3">
        <v>1738284.31</v>
      </c>
      <c r="AF296" s="3">
        <v>696832.1</v>
      </c>
      <c r="AG296" s="3">
        <v>0</v>
      </c>
      <c r="AH296" s="3">
        <v>27557.25</v>
      </c>
      <c r="AI296" s="3">
        <v>9185.75</v>
      </c>
      <c r="AJ296" s="3">
        <v>153447.6</v>
      </c>
      <c r="AK296" s="3">
        <v>0</v>
      </c>
      <c r="AL296" s="3">
        <v>172556.53</v>
      </c>
      <c r="AM296" s="3">
        <v>195805.59</v>
      </c>
      <c r="AN296" s="3">
        <v>0</v>
      </c>
      <c r="AO296" s="3">
        <v>196629.78</v>
      </c>
      <c r="AP296" s="8">
        <v>0</v>
      </c>
      <c r="AQ296" s="8">
        <v>1</v>
      </c>
      <c r="AR296" s="3">
        <v>360160.97</v>
      </c>
      <c r="AS296" s="3">
        <v>0</v>
      </c>
      <c r="AT296" s="3">
        <v>11167433</v>
      </c>
      <c r="AU296" s="3">
        <v>0</v>
      </c>
      <c r="AV296" s="3">
        <v>11119</v>
      </c>
      <c r="AW296" s="3">
        <v>0</v>
      </c>
      <c r="AX296" s="10">
        <v>0</v>
      </c>
      <c r="AY296" s="10">
        <v>17.61</v>
      </c>
      <c r="AZ296" s="10">
        <v>32.25</v>
      </c>
      <c r="BA296" s="3">
        <v>11167</v>
      </c>
      <c r="BB296" s="3">
        <v>49.86</v>
      </c>
      <c r="BC296" s="3">
        <v>15.18</v>
      </c>
      <c r="BD296" s="3">
        <v>0</v>
      </c>
      <c r="BE296" s="3">
        <v>0</v>
      </c>
      <c r="BF296" s="3">
        <v>0</v>
      </c>
      <c r="BG296" s="3">
        <v>0.75</v>
      </c>
      <c r="BH296" s="3">
        <v>0</v>
      </c>
      <c r="BI296" s="3">
        <v>4.4800000000000004</v>
      </c>
      <c r="BJ296" s="3">
        <v>0</v>
      </c>
      <c r="BK296" s="3">
        <v>0</v>
      </c>
      <c r="BL296" s="3">
        <v>0</v>
      </c>
      <c r="BM296" s="3">
        <v>248849</v>
      </c>
      <c r="BN296" s="3">
        <v>0</v>
      </c>
      <c r="BO296" s="3">
        <v>0</v>
      </c>
      <c r="BP296" s="3">
        <v>275000</v>
      </c>
      <c r="BQ296" s="3">
        <v>15000</v>
      </c>
      <c r="BR296" s="3">
        <v>0</v>
      </c>
      <c r="BS296" s="3">
        <v>67437.58</v>
      </c>
      <c r="BT296" s="3">
        <v>18.48</v>
      </c>
      <c r="BU296" s="3">
        <v>0</v>
      </c>
      <c r="BV296" s="3">
        <v>0</v>
      </c>
      <c r="BW296" s="3">
        <v>0</v>
      </c>
      <c r="BX296" s="3">
        <v>0</v>
      </c>
      <c r="BY296" s="3">
        <v>0</v>
      </c>
      <c r="BZ296" s="3">
        <v>0</v>
      </c>
      <c r="CA296" s="3">
        <v>118356.01</v>
      </c>
      <c r="CB296" s="3">
        <v>6624.54</v>
      </c>
      <c r="CC296" s="3">
        <v>0</v>
      </c>
      <c r="CD296" s="3">
        <v>15856.68</v>
      </c>
      <c r="CE296" s="3">
        <v>18.48</v>
      </c>
      <c r="CF296" s="3">
        <v>0</v>
      </c>
      <c r="CG296" s="3">
        <v>0</v>
      </c>
      <c r="CH296" s="3">
        <v>11620.33</v>
      </c>
      <c r="CI296" s="3">
        <v>0</v>
      </c>
      <c r="CJ296" s="3">
        <v>0</v>
      </c>
      <c r="CK296" s="3">
        <v>0</v>
      </c>
      <c r="CL296" s="3">
        <v>0</v>
      </c>
      <c r="CM296" s="3">
        <v>0</v>
      </c>
      <c r="CN296" s="3">
        <v>0</v>
      </c>
      <c r="CO296" s="3">
        <v>0</v>
      </c>
      <c r="CP296" s="3">
        <v>0</v>
      </c>
      <c r="CQ296" s="3">
        <v>0</v>
      </c>
      <c r="CR296" s="3">
        <v>556790.75</v>
      </c>
      <c r="CS296" s="3">
        <v>169528.67</v>
      </c>
      <c r="CT296" s="3">
        <v>0</v>
      </c>
      <c r="CU296" s="3">
        <v>0</v>
      </c>
      <c r="CV296" s="3">
        <v>8375.4599999999991</v>
      </c>
      <c r="CW296" s="3">
        <v>0</v>
      </c>
      <c r="CX296" s="3">
        <v>50000</v>
      </c>
      <c r="CY296" s="3">
        <v>0</v>
      </c>
      <c r="CZ296" s="3">
        <v>0</v>
      </c>
      <c r="DA296" s="3">
        <v>0</v>
      </c>
      <c r="DB296" s="3">
        <v>43603.28</v>
      </c>
      <c r="DC296" s="3">
        <v>55000</v>
      </c>
      <c r="DD296" s="3">
        <v>0</v>
      </c>
      <c r="DE296" s="3">
        <v>0</v>
      </c>
      <c r="DF296" s="3">
        <v>33850</v>
      </c>
      <c r="DG296" s="3">
        <v>156643.99</v>
      </c>
      <c r="DH296" s="3">
        <v>0</v>
      </c>
      <c r="DI296" s="3">
        <v>0</v>
      </c>
      <c r="DJ296" s="3">
        <v>0</v>
      </c>
      <c r="DK296" s="3">
        <v>0</v>
      </c>
      <c r="DL296" s="3">
        <v>0</v>
      </c>
      <c r="DM296" s="3">
        <v>0</v>
      </c>
      <c r="DN296" s="3">
        <v>0</v>
      </c>
      <c r="DO296" s="3">
        <v>0</v>
      </c>
      <c r="DP296" s="3">
        <v>0</v>
      </c>
      <c r="DQ296" s="3">
        <v>0</v>
      </c>
      <c r="DR296" s="3">
        <v>989467.72</v>
      </c>
      <c r="DS296" s="3">
        <v>33850</v>
      </c>
      <c r="DT296" s="3">
        <v>0</v>
      </c>
      <c r="DU296" s="3">
        <v>0</v>
      </c>
      <c r="DV296" s="3">
        <v>0</v>
      </c>
      <c r="DW296" s="3">
        <v>0</v>
      </c>
      <c r="DX296" s="3">
        <v>0</v>
      </c>
      <c r="DY296" s="3" t="s">
        <v>149</v>
      </c>
      <c r="DZ296" s="3">
        <v>0</v>
      </c>
      <c r="EA296" s="3" t="s">
        <v>141</v>
      </c>
    </row>
    <row r="297" spans="1:131" ht="13.5" customHeight="1" x14ac:dyDescent="0.25">
      <c r="A297" s="4" t="s">
        <v>609</v>
      </c>
      <c r="B297" s="3" t="s">
        <v>682</v>
      </c>
      <c r="C297" s="3" t="s">
        <v>476</v>
      </c>
      <c r="D297" s="3" t="s">
        <v>985</v>
      </c>
      <c r="E297" s="3" t="s">
        <v>481</v>
      </c>
      <c r="F297" s="3" t="s">
        <v>132</v>
      </c>
      <c r="G297" s="3">
        <v>39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12</v>
      </c>
      <c r="O297" s="3">
        <v>0</v>
      </c>
      <c r="P297" s="3">
        <v>0</v>
      </c>
      <c r="Q297" s="3">
        <v>51</v>
      </c>
      <c r="R297" s="3">
        <v>0</v>
      </c>
      <c r="S297" s="3">
        <v>51</v>
      </c>
      <c r="T297" s="3">
        <v>1000</v>
      </c>
      <c r="U297" s="3">
        <v>7.2</v>
      </c>
      <c r="V297" s="3">
        <v>21902.400000000001</v>
      </c>
      <c r="W297" s="3">
        <v>7616.7</v>
      </c>
      <c r="X297" s="3">
        <v>1040.4000000000001</v>
      </c>
      <c r="Y297" s="3">
        <v>765</v>
      </c>
      <c r="Z297" s="3">
        <v>374905.71</v>
      </c>
      <c r="AA297" s="3">
        <v>465110.18</v>
      </c>
      <c r="AB297" s="3">
        <v>466551.27</v>
      </c>
      <c r="AC297" s="6">
        <v>1.0031000000000001</v>
      </c>
      <c r="AD297" s="3">
        <v>466551.27</v>
      </c>
      <c r="AE297" s="3">
        <v>466551.27</v>
      </c>
      <c r="AF297" s="3">
        <v>180554.38</v>
      </c>
      <c r="AG297" s="3">
        <v>0</v>
      </c>
      <c r="AH297" s="3">
        <v>13161.69</v>
      </c>
      <c r="AI297" s="3">
        <v>2537.5</v>
      </c>
      <c r="AJ297" s="3">
        <v>46655.13</v>
      </c>
      <c r="AK297" s="3">
        <v>2162.7600000000002</v>
      </c>
      <c r="AL297" s="3">
        <v>110798.25</v>
      </c>
      <c r="AM297" s="3">
        <v>0</v>
      </c>
      <c r="AN297" s="3">
        <v>39377.89</v>
      </c>
      <c r="AO297" s="3">
        <v>0</v>
      </c>
      <c r="AP297" s="8">
        <v>1</v>
      </c>
      <c r="AQ297" s="8">
        <v>0</v>
      </c>
      <c r="AR297" s="3">
        <v>90334.56</v>
      </c>
      <c r="AS297" s="3">
        <v>1311</v>
      </c>
      <c r="AT297" s="3">
        <v>6456811</v>
      </c>
      <c r="AU297" s="3">
        <v>0</v>
      </c>
      <c r="AV297" s="3">
        <v>0</v>
      </c>
      <c r="AW297" s="3">
        <v>0</v>
      </c>
      <c r="AX297" s="10">
        <v>6.1</v>
      </c>
      <c r="AY297" s="10">
        <v>0</v>
      </c>
      <c r="AZ297" s="10">
        <v>13.99</v>
      </c>
      <c r="BA297" s="3">
        <v>6457</v>
      </c>
      <c r="BB297" s="3">
        <v>20.09</v>
      </c>
      <c r="BC297" s="3">
        <v>20.58</v>
      </c>
      <c r="BD297" s="3">
        <v>0</v>
      </c>
      <c r="BE297" s="3">
        <v>1.9</v>
      </c>
      <c r="BF297" s="3">
        <v>0</v>
      </c>
      <c r="BG297" s="3">
        <v>1.27</v>
      </c>
      <c r="BH297" s="3">
        <v>0</v>
      </c>
      <c r="BI297" s="3">
        <v>3.87</v>
      </c>
      <c r="BJ297" s="3">
        <v>0</v>
      </c>
      <c r="BK297" s="3">
        <v>0</v>
      </c>
      <c r="BL297" s="3">
        <v>0</v>
      </c>
      <c r="BM297" s="3">
        <v>200600</v>
      </c>
      <c r="BN297" s="3">
        <v>0</v>
      </c>
      <c r="BO297" s="3">
        <v>15456</v>
      </c>
      <c r="BP297" s="3">
        <v>98758</v>
      </c>
      <c r="BQ297" s="3">
        <v>10000</v>
      </c>
      <c r="BR297" s="3">
        <v>0</v>
      </c>
      <c r="BS297" s="3">
        <v>30413.22</v>
      </c>
      <c r="BT297" s="3">
        <v>48000.81</v>
      </c>
      <c r="BU297" s="3">
        <v>0</v>
      </c>
      <c r="BV297" s="3">
        <v>5450.31</v>
      </c>
      <c r="BW297" s="3">
        <v>0</v>
      </c>
      <c r="BX297" s="3">
        <v>3953.53</v>
      </c>
      <c r="BY297" s="3">
        <v>0</v>
      </c>
      <c r="BZ297" s="3">
        <v>3166.81</v>
      </c>
      <c r="CA297" s="3">
        <v>14576.25</v>
      </c>
      <c r="CB297" s="3">
        <v>240</v>
      </c>
      <c r="CC297" s="3">
        <v>0</v>
      </c>
      <c r="CD297" s="3">
        <v>4972.43</v>
      </c>
      <c r="CE297" s="3">
        <v>40600.65</v>
      </c>
      <c r="CF297" s="3">
        <v>0</v>
      </c>
      <c r="CG297" s="3">
        <v>450.31</v>
      </c>
      <c r="CH297" s="3">
        <v>11399.05</v>
      </c>
      <c r="CI297" s="3">
        <v>0</v>
      </c>
      <c r="CJ297" s="3">
        <v>0</v>
      </c>
      <c r="CK297" s="3">
        <v>46.42</v>
      </c>
      <c r="CL297" s="3">
        <v>1080.8599999999999</v>
      </c>
      <c r="CM297" s="3">
        <v>0</v>
      </c>
      <c r="CN297" s="3">
        <v>4.5599999999999996</v>
      </c>
      <c r="CO297" s="3">
        <v>7400.16</v>
      </c>
      <c r="CP297" s="3">
        <v>0</v>
      </c>
      <c r="CQ297" s="3">
        <v>5000</v>
      </c>
      <c r="CR297" s="3">
        <v>129712.45</v>
      </c>
      <c r="CS297" s="3">
        <v>132908.06</v>
      </c>
      <c r="CT297" s="3">
        <v>0</v>
      </c>
      <c r="CU297" s="3">
        <v>12289.19</v>
      </c>
      <c r="CV297" s="3">
        <v>8229.14</v>
      </c>
      <c r="CW297" s="3">
        <v>0</v>
      </c>
      <c r="CX297" s="3">
        <v>25000</v>
      </c>
      <c r="CY297" s="3">
        <v>0</v>
      </c>
      <c r="CZ297" s="3">
        <v>0</v>
      </c>
      <c r="DA297" s="3">
        <v>0</v>
      </c>
      <c r="DB297" s="3">
        <v>33736.53</v>
      </c>
      <c r="DC297" s="3">
        <v>19751.599999999999</v>
      </c>
      <c r="DD297" s="3">
        <v>3260</v>
      </c>
      <c r="DE297" s="3">
        <v>0</v>
      </c>
      <c r="DF297" s="3">
        <v>26169.68</v>
      </c>
      <c r="DG297" s="3">
        <v>84135.33</v>
      </c>
      <c r="DH297" s="3">
        <v>0</v>
      </c>
      <c r="DI297" s="3">
        <v>0</v>
      </c>
      <c r="DJ297" s="3">
        <v>0</v>
      </c>
      <c r="DK297" s="3">
        <v>0</v>
      </c>
      <c r="DL297" s="3">
        <v>0</v>
      </c>
      <c r="DM297" s="3">
        <v>0</v>
      </c>
      <c r="DN297" s="3">
        <v>0</v>
      </c>
      <c r="DO297" s="3">
        <v>0</v>
      </c>
      <c r="DP297" s="3">
        <v>0</v>
      </c>
      <c r="DQ297" s="3">
        <v>0</v>
      </c>
      <c r="DR297" s="3">
        <v>226040.57</v>
      </c>
      <c r="DS297" s="3">
        <v>26169.68</v>
      </c>
      <c r="DT297" s="3">
        <v>0</v>
      </c>
      <c r="DU297" s="3">
        <v>0</v>
      </c>
      <c r="DV297" s="3">
        <v>0</v>
      </c>
      <c r="DW297" s="3">
        <v>0</v>
      </c>
      <c r="DX297" s="3">
        <v>0</v>
      </c>
      <c r="DY297" s="3" t="s">
        <v>140</v>
      </c>
      <c r="DZ297" s="3">
        <v>0</v>
      </c>
      <c r="EA297" s="3" t="s">
        <v>141</v>
      </c>
    </row>
    <row r="298" spans="1:131" ht="13.5" customHeight="1" x14ac:dyDescent="0.25">
      <c r="A298" s="4" t="s">
        <v>609</v>
      </c>
      <c r="B298" s="3" t="s">
        <v>682</v>
      </c>
      <c r="C298" s="3" t="s">
        <v>476</v>
      </c>
      <c r="D298" s="3" t="s">
        <v>986</v>
      </c>
      <c r="E298" s="3" t="s">
        <v>482</v>
      </c>
      <c r="F298" s="3" t="s">
        <v>132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6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22418.33</v>
      </c>
      <c r="AM298" s="3">
        <v>0</v>
      </c>
      <c r="AN298" s="3">
        <v>0</v>
      </c>
      <c r="AO298" s="3">
        <v>0</v>
      </c>
      <c r="AP298" s="8">
        <v>0</v>
      </c>
      <c r="AQ298" s="8">
        <v>0</v>
      </c>
      <c r="AR298" s="3">
        <v>0</v>
      </c>
      <c r="AS298" s="3">
        <v>0</v>
      </c>
      <c r="AT298" s="3">
        <v>1072329</v>
      </c>
      <c r="AU298" s="3">
        <v>0</v>
      </c>
      <c r="AV298" s="3">
        <v>0</v>
      </c>
      <c r="AW298" s="3">
        <v>0</v>
      </c>
      <c r="AX298" s="10">
        <v>0</v>
      </c>
      <c r="AY298" s="10">
        <v>0</v>
      </c>
      <c r="AZ298" s="10">
        <v>0</v>
      </c>
      <c r="BA298" s="3">
        <v>1072</v>
      </c>
      <c r="BB298" s="3">
        <v>0</v>
      </c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0</v>
      </c>
      <c r="BI298" s="3">
        <v>0</v>
      </c>
      <c r="BJ298" s="3">
        <v>0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3">
        <v>0</v>
      </c>
      <c r="BR298" s="3">
        <v>187800</v>
      </c>
      <c r="BS298" s="3">
        <v>0</v>
      </c>
      <c r="BT298" s="3">
        <v>0</v>
      </c>
      <c r="BU298" s="3">
        <v>0</v>
      </c>
      <c r="BV298" s="3">
        <v>0</v>
      </c>
      <c r="BW298" s="3">
        <v>0</v>
      </c>
      <c r="BX298" s="3">
        <v>0</v>
      </c>
      <c r="BY298" s="3">
        <v>0</v>
      </c>
      <c r="BZ298" s="3">
        <v>0</v>
      </c>
      <c r="CA298" s="3">
        <v>0</v>
      </c>
      <c r="CB298" s="3">
        <v>0</v>
      </c>
      <c r="CC298" s="3">
        <v>145669.10999999999</v>
      </c>
      <c r="CD298" s="3">
        <v>0</v>
      </c>
      <c r="CE298" s="3">
        <v>0</v>
      </c>
      <c r="CF298" s="3">
        <v>0</v>
      </c>
      <c r="CG298" s="3">
        <v>0</v>
      </c>
      <c r="CH298" s="3">
        <v>204.84</v>
      </c>
      <c r="CI298" s="3">
        <v>0</v>
      </c>
      <c r="CJ298" s="3">
        <v>0</v>
      </c>
      <c r="CK298" s="3">
        <v>0</v>
      </c>
      <c r="CL298" s="3">
        <v>0</v>
      </c>
      <c r="CM298" s="3">
        <v>25885</v>
      </c>
      <c r="CN298" s="3">
        <v>0</v>
      </c>
      <c r="CO298" s="3">
        <v>0</v>
      </c>
      <c r="CP298" s="3">
        <v>0</v>
      </c>
      <c r="CQ298" s="3">
        <v>0</v>
      </c>
      <c r="CR298" s="3">
        <v>0</v>
      </c>
      <c r="CS298" s="3">
        <v>0</v>
      </c>
      <c r="CT298" s="3">
        <v>0</v>
      </c>
      <c r="CU298" s="3">
        <v>0</v>
      </c>
      <c r="CV298" s="3">
        <v>0</v>
      </c>
      <c r="CW298" s="3">
        <v>0</v>
      </c>
      <c r="CX298" s="3">
        <v>0</v>
      </c>
      <c r="CY298" s="3">
        <v>0</v>
      </c>
      <c r="CZ298" s="3">
        <v>0</v>
      </c>
      <c r="DA298" s="3">
        <v>0</v>
      </c>
      <c r="DB298" s="3">
        <v>0</v>
      </c>
      <c r="DC298" s="3">
        <v>0</v>
      </c>
      <c r="DD298" s="3">
        <v>0</v>
      </c>
      <c r="DE298" s="3">
        <v>0</v>
      </c>
      <c r="DF298" s="3">
        <v>0</v>
      </c>
      <c r="DG298" s="3">
        <v>0</v>
      </c>
      <c r="DH298" s="3">
        <v>8118</v>
      </c>
      <c r="DI298" s="3">
        <v>0</v>
      </c>
      <c r="DJ298" s="3">
        <v>0</v>
      </c>
      <c r="DK298" s="3">
        <v>0</v>
      </c>
      <c r="DL298" s="3">
        <v>0</v>
      </c>
      <c r="DM298" s="3">
        <v>0</v>
      </c>
      <c r="DN298" s="3">
        <v>0</v>
      </c>
      <c r="DO298" s="3">
        <v>0</v>
      </c>
      <c r="DP298" s="3">
        <v>0</v>
      </c>
      <c r="DQ298" s="3">
        <v>0</v>
      </c>
      <c r="DR298" s="3">
        <v>0</v>
      </c>
      <c r="DS298" s="3">
        <v>0</v>
      </c>
      <c r="DT298" s="3">
        <v>0</v>
      </c>
      <c r="DU298" s="3">
        <v>0</v>
      </c>
      <c r="DV298" s="3">
        <v>8127.89</v>
      </c>
      <c r="DW298" s="3">
        <v>0</v>
      </c>
      <c r="DX298" s="3">
        <v>22418.33</v>
      </c>
      <c r="DY298" s="3">
        <v>0</v>
      </c>
      <c r="DZ298" s="3">
        <v>0</v>
      </c>
      <c r="EA298" s="3" t="s">
        <v>211</v>
      </c>
    </row>
    <row r="299" spans="1:131" ht="13.5" customHeight="1" x14ac:dyDescent="0.25">
      <c r="A299" s="4" t="s">
        <v>609</v>
      </c>
      <c r="B299" s="3" t="s">
        <v>682</v>
      </c>
      <c r="C299" s="3" t="s">
        <v>476</v>
      </c>
      <c r="D299" s="3" t="s">
        <v>987</v>
      </c>
      <c r="E299" s="3" t="s">
        <v>483</v>
      </c>
      <c r="F299" s="3" t="s">
        <v>132</v>
      </c>
      <c r="G299" s="3">
        <v>46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9</v>
      </c>
      <c r="O299" s="3">
        <v>0</v>
      </c>
      <c r="P299" s="3">
        <v>0</v>
      </c>
      <c r="Q299" s="3">
        <v>55</v>
      </c>
      <c r="R299" s="3">
        <v>0</v>
      </c>
      <c r="S299" s="3">
        <v>55</v>
      </c>
      <c r="T299" s="3">
        <v>6800</v>
      </c>
      <c r="U299" s="3">
        <v>9.5</v>
      </c>
      <c r="V299" s="3">
        <v>28899</v>
      </c>
      <c r="W299" s="3">
        <v>17939.740000000002</v>
      </c>
      <c r="X299" s="3">
        <v>1122</v>
      </c>
      <c r="Y299" s="3">
        <v>825</v>
      </c>
      <c r="Z299" s="3">
        <v>424261.67</v>
      </c>
      <c r="AA299" s="3">
        <v>521072.24</v>
      </c>
      <c r="AB299" s="3">
        <v>478190.55</v>
      </c>
      <c r="AC299" s="6">
        <v>0.91769999999999996</v>
      </c>
      <c r="AD299" s="3">
        <v>478190.55</v>
      </c>
      <c r="AE299" s="3">
        <v>521072.24</v>
      </c>
      <c r="AF299" s="3">
        <v>187914.33</v>
      </c>
      <c r="AG299" s="3">
        <v>0</v>
      </c>
      <c r="AH299" s="3">
        <v>22377.59</v>
      </c>
      <c r="AI299" s="3">
        <v>2588.25</v>
      </c>
      <c r="AJ299" s="3">
        <v>47819.06</v>
      </c>
      <c r="AK299" s="3">
        <v>0</v>
      </c>
      <c r="AL299" s="3">
        <v>13965.01</v>
      </c>
      <c r="AM299" s="3">
        <v>120509.75999999999</v>
      </c>
      <c r="AN299" s="3">
        <v>16605.02</v>
      </c>
      <c r="AO299" s="3">
        <v>0</v>
      </c>
      <c r="AP299" s="8">
        <v>1</v>
      </c>
      <c r="AQ299" s="8">
        <v>0</v>
      </c>
      <c r="AR299" s="3">
        <v>53928.88</v>
      </c>
      <c r="AS299" s="3">
        <v>0</v>
      </c>
      <c r="AT299" s="3">
        <v>438013</v>
      </c>
      <c r="AU299" s="3">
        <v>3178</v>
      </c>
      <c r="AV299" s="3">
        <v>0</v>
      </c>
      <c r="AW299" s="3">
        <v>0</v>
      </c>
      <c r="AX299" s="10">
        <v>37.92</v>
      </c>
      <c r="AY299" s="10">
        <v>0</v>
      </c>
      <c r="AZ299" s="10">
        <v>123.12</v>
      </c>
      <c r="BA299" s="3">
        <v>438</v>
      </c>
      <c r="BB299" s="3">
        <v>161.04</v>
      </c>
      <c r="BC299" s="3">
        <v>47</v>
      </c>
      <c r="BD299" s="3">
        <v>0</v>
      </c>
      <c r="BE299" s="3">
        <v>0</v>
      </c>
      <c r="BF299" s="3">
        <v>0</v>
      </c>
      <c r="BG299" s="3">
        <v>0.68</v>
      </c>
      <c r="BH299" s="3">
        <v>0</v>
      </c>
      <c r="BI299" s="3">
        <v>0</v>
      </c>
      <c r="BJ299" s="3">
        <v>0</v>
      </c>
      <c r="BK299" s="3">
        <v>0</v>
      </c>
      <c r="BL299" s="3">
        <v>0</v>
      </c>
      <c r="BM299" s="3">
        <v>58500</v>
      </c>
      <c r="BN299" s="3">
        <v>0</v>
      </c>
      <c r="BO299" s="3">
        <v>3841.48</v>
      </c>
      <c r="BP299" s="3">
        <v>103300</v>
      </c>
      <c r="BQ299" s="3">
        <v>650</v>
      </c>
      <c r="BR299" s="3">
        <v>0</v>
      </c>
      <c r="BS299" s="3">
        <v>2973.15</v>
      </c>
      <c r="BT299" s="3">
        <v>352.77</v>
      </c>
      <c r="BU299" s="3">
        <v>0</v>
      </c>
      <c r="BV299" s="3">
        <v>0</v>
      </c>
      <c r="BW299" s="3">
        <v>7304.22</v>
      </c>
      <c r="BX299" s="3">
        <v>7568.78</v>
      </c>
      <c r="BY299" s="3">
        <v>0</v>
      </c>
      <c r="BZ299" s="3">
        <v>3841.48</v>
      </c>
      <c r="CA299" s="3">
        <v>2235</v>
      </c>
      <c r="CB299" s="3">
        <v>352.63</v>
      </c>
      <c r="CC299" s="3">
        <v>0</v>
      </c>
      <c r="CD299" s="3">
        <v>2429.02</v>
      </c>
      <c r="CE299" s="3">
        <v>215.05</v>
      </c>
      <c r="CF299" s="3">
        <v>0</v>
      </c>
      <c r="CG299" s="3">
        <v>0</v>
      </c>
      <c r="CH299" s="3">
        <v>1807.34</v>
      </c>
      <c r="CI299" s="3">
        <v>0</v>
      </c>
      <c r="CJ299" s="3">
        <v>0</v>
      </c>
      <c r="CK299" s="3">
        <v>0</v>
      </c>
      <c r="CL299" s="3">
        <v>0</v>
      </c>
      <c r="CM299" s="3">
        <v>0</v>
      </c>
      <c r="CN299" s="3">
        <v>50.47</v>
      </c>
      <c r="CO299" s="3">
        <v>137.72</v>
      </c>
      <c r="CP299" s="3">
        <v>0</v>
      </c>
      <c r="CQ299" s="3">
        <v>0</v>
      </c>
      <c r="CR299" s="3">
        <v>70533.899999999994</v>
      </c>
      <c r="CS299" s="3">
        <v>20586.93</v>
      </c>
      <c r="CT299" s="3">
        <v>0</v>
      </c>
      <c r="CU299" s="3">
        <v>0</v>
      </c>
      <c r="CV299" s="3">
        <v>297.37</v>
      </c>
      <c r="CW299" s="3">
        <v>0</v>
      </c>
      <c r="CX299" s="3">
        <v>0</v>
      </c>
      <c r="CY299" s="3">
        <v>0</v>
      </c>
      <c r="CZ299" s="3">
        <v>0</v>
      </c>
      <c r="DA299" s="3">
        <v>0</v>
      </c>
      <c r="DB299" s="3">
        <v>11700</v>
      </c>
      <c r="DC299" s="3">
        <v>20660</v>
      </c>
      <c r="DD299" s="3">
        <v>227.5</v>
      </c>
      <c r="DE299" s="3">
        <v>0</v>
      </c>
      <c r="DF299" s="3">
        <v>14268.47</v>
      </c>
      <c r="DG299" s="3">
        <v>101065</v>
      </c>
      <c r="DH299" s="3">
        <v>0</v>
      </c>
      <c r="DI299" s="3">
        <v>0</v>
      </c>
      <c r="DJ299" s="3">
        <v>0</v>
      </c>
      <c r="DK299" s="3">
        <v>0</v>
      </c>
      <c r="DL299" s="3">
        <v>0</v>
      </c>
      <c r="DM299" s="3">
        <v>0</v>
      </c>
      <c r="DN299" s="3">
        <v>0</v>
      </c>
      <c r="DO299" s="3">
        <v>0</v>
      </c>
      <c r="DP299" s="3">
        <v>0</v>
      </c>
      <c r="DQ299" s="3">
        <v>0</v>
      </c>
      <c r="DR299" s="3">
        <v>386387.42</v>
      </c>
      <c r="DS299" s="3">
        <v>14268.48</v>
      </c>
      <c r="DT299" s="3">
        <v>0</v>
      </c>
      <c r="DU299" s="3">
        <v>0</v>
      </c>
      <c r="DV299" s="3">
        <v>0</v>
      </c>
      <c r="DW299" s="3">
        <v>0</v>
      </c>
      <c r="DX299" s="3">
        <v>0</v>
      </c>
      <c r="DY299" s="3" t="s">
        <v>133</v>
      </c>
      <c r="DZ299" s="3" t="s">
        <v>134</v>
      </c>
      <c r="EA299" s="3" t="s">
        <v>146</v>
      </c>
    </row>
    <row r="300" spans="1:131" ht="13.5" customHeight="1" x14ac:dyDescent="0.25">
      <c r="A300" s="4" t="s">
        <v>609</v>
      </c>
      <c r="B300" s="3" t="s">
        <v>682</v>
      </c>
      <c r="C300" s="3" t="s">
        <v>476</v>
      </c>
      <c r="D300" s="3" t="s">
        <v>988</v>
      </c>
      <c r="E300" s="3" t="s">
        <v>484</v>
      </c>
      <c r="F300" s="3" t="s">
        <v>132</v>
      </c>
      <c r="G300" s="3">
        <v>85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33</v>
      </c>
      <c r="O300" s="3">
        <v>0</v>
      </c>
      <c r="P300" s="3">
        <v>0</v>
      </c>
      <c r="Q300" s="3">
        <v>118</v>
      </c>
      <c r="R300" s="3">
        <v>0</v>
      </c>
      <c r="S300" s="3">
        <v>118</v>
      </c>
      <c r="T300" s="3">
        <v>1400</v>
      </c>
      <c r="U300" s="3">
        <v>11.670999999999999</v>
      </c>
      <c r="V300" s="3">
        <v>35503.18</v>
      </c>
      <c r="W300" s="3">
        <v>6307.2</v>
      </c>
      <c r="X300" s="3">
        <v>2407.1999999999998</v>
      </c>
      <c r="Y300" s="3">
        <v>1770</v>
      </c>
      <c r="Z300" s="3">
        <v>699594.73</v>
      </c>
      <c r="AA300" s="3">
        <v>864004.08</v>
      </c>
      <c r="AB300" s="3">
        <v>891184.23</v>
      </c>
      <c r="AC300" s="6">
        <v>1.0315000000000001</v>
      </c>
      <c r="AD300" s="3">
        <v>891184.23</v>
      </c>
      <c r="AE300" s="3">
        <v>891184.23</v>
      </c>
      <c r="AF300" s="3">
        <v>350463.64</v>
      </c>
      <c r="AG300" s="3">
        <v>0</v>
      </c>
      <c r="AH300" s="3">
        <v>16290.75</v>
      </c>
      <c r="AI300" s="3">
        <v>5430.25</v>
      </c>
      <c r="AJ300" s="3">
        <v>89118.42</v>
      </c>
      <c r="AK300" s="3">
        <v>1773.71</v>
      </c>
      <c r="AL300" s="3">
        <v>205109.16</v>
      </c>
      <c r="AM300" s="3">
        <v>0</v>
      </c>
      <c r="AN300" s="3">
        <v>79583.09</v>
      </c>
      <c r="AO300" s="3">
        <v>0</v>
      </c>
      <c r="AP300" s="8">
        <v>1</v>
      </c>
      <c r="AQ300" s="8">
        <v>0</v>
      </c>
      <c r="AR300" s="3">
        <v>191589.5</v>
      </c>
      <c r="AS300" s="3">
        <v>0</v>
      </c>
      <c r="AT300" s="3">
        <v>8432973</v>
      </c>
      <c r="AU300" s="3">
        <v>0</v>
      </c>
      <c r="AV300" s="3">
        <v>0</v>
      </c>
      <c r="AW300" s="3">
        <v>0</v>
      </c>
      <c r="AX300" s="10">
        <v>9.44</v>
      </c>
      <c r="AY300" s="10">
        <v>0</v>
      </c>
      <c r="AZ300" s="10">
        <v>22.72</v>
      </c>
      <c r="BA300" s="3">
        <v>8433</v>
      </c>
      <c r="BB300" s="3">
        <v>32.159999999999997</v>
      </c>
      <c r="BC300" s="3">
        <v>16.12</v>
      </c>
      <c r="BD300" s="3">
        <v>0</v>
      </c>
      <c r="BE300" s="3">
        <v>0</v>
      </c>
      <c r="BF300" s="3">
        <v>0</v>
      </c>
      <c r="BG300" s="3">
        <v>1.26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204329.92</v>
      </c>
      <c r="BN300" s="3">
        <v>0.05</v>
      </c>
      <c r="BO300" s="3">
        <v>0</v>
      </c>
      <c r="BP300" s="3">
        <v>130000</v>
      </c>
      <c r="BQ300" s="3">
        <v>27500</v>
      </c>
      <c r="BR300" s="3">
        <v>0</v>
      </c>
      <c r="BS300" s="3">
        <v>10172.76</v>
      </c>
      <c r="BT300" s="3">
        <v>69427.78</v>
      </c>
      <c r="BU300" s="3">
        <v>0</v>
      </c>
      <c r="BV300" s="3">
        <v>6774.16</v>
      </c>
      <c r="BW300" s="3">
        <v>760.51</v>
      </c>
      <c r="BX300" s="3">
        <v>14230.87</v>
      </c>
      <c r="BY300" s="3">
        <v>0.05</v>
      </c>
      <c r="BZ300" s="3">
        <v>0</v>
      </c>
      <c r="CA300" s="3">
        <v>53874.01</v>
      </c>
      <c r="CB300" s="3">
        <v>16878.939999999999</v>
      </c>
      <c r="CC300" s="3">
        <v>0</v>
      </c>
      <c r="CD300" s="3">
        <v>9304.68</v>
      </c>
      <c r="CE300" s="3">
        <v>53500.72</v>
      </c>
      <c r="CF300" s="3">
        <v>0</v>
      </c>
      <c r="CG300" s="3">
        <v>6774.16</v>
      </c>
      <c r="CH300" s="3">
        <v>6520.88</v>
      </c>
      <c r="CI300" s="3">
        <v>0</v>
      </c>
      <c r="CJ300" s="3">
        <v>0</v>
      </c>
      <c r="CK300" s="3">
        <v>0</v>
      </c>
      <c r="CL300" s="3">
        <v>0</v>
      </c>
      <c r="CM300" s="3">
        <v>0</v>
      </c>
      <c r="CN300" s="3">
        <v>54.05</v>
      </c>
      <c r="CO300" s="3">
        <v>15927.06</v>
      </c>
      <c r="CP300" s="3">
        <v>0</v>
      </c>
      <c r="CQ300" s="3">
        <v>0</v>
      </c>
      <c r="CR300" s="3">
        <v>271172.59000000003</v>
      </c>
      <c r="CS300" s="3">
        <v>135949.04999999999</v>
      </c>
      <c r="CT300" s="3">
        <v>0</v>
      </c>
      <c r="CU300" s="3">
        <v>0</v>
      </c>
      <c r="CV300" s="3">
        <v>10621.06</v>
      </c>
      <c r="CW300" s="3">
        <v>0</v>
      </c>
      <c r="CX300" s="3">
        <v>0</v>
      </c>
      <c r="CY300" s="3">
        <v>0</v>
      </c>
      <c r="CZ300" s="3">
        <v>0</v>
      </c>
      <c r="DA300" s="3">
        <v>0</v>
      </c>
      <c r="DB300" s="3">
        <v>40865.980000000003</v>
      </c>
      <c r="DC300" s="3">
        <v>26000</v>
      </c>
      <c r="DD300" s="3">
        <v>9625</v>
      </c>
      <c r="DE300" s="3">
        <v>0</v>
      </c>
      <c r="DF300" s="3">
        <v>23814.560000000001</v>
      </c>
      <c r="DG300" s="3">
        <v>76125.990000000005</v>
      </c>
      <c r="DH300" s="3">
        <v>0</v>
      </c>
      <c r="DI300" s="3">
        <v>0</v>
      </c>
      <c r="DJ300" s="3">
        <v>0</v>
      </c>
      <c r="DK300" s="3">
        <v>0</v>
      </c>
      <c r="DL300" s="3">
        <v>0</v>
      </c>
      <c r="DM300" s="3">
        <v>0</v>
      </c>
      <c r="DN300" s="3">
        <v>0</v>
      </c>
      <c r="DO300" s="3">
        <v>0</v>
      </c>
      <c r="DP300" s="3">
        <v>0</v>
      </c>
      <c r="DQ300" s="3">
        <v>0</v>
      </c>
      <c r="DR300" s="3">
        <v>414141.97</v>
      </c>
      <c r="DS300" s="3">
        <v>23814.560000000001</v>
      </c>
      <c r="DT300" s="3">
        <v>0</v>
      </c>
      <c r="DU300" s="3">
        <v>0</v>
      </c>
      <c r="DV300" s="3">
        <v>0</v>
      </c>
      <c r="DW300" s="3">
        <v>0</v>
      </c>
      <c r="DX300" s="3">
        <v>0</v>
      </c>
      <c r="DY300" s="3" t="s">
        <v>140</v>
      </c>
      <c r="DZ300" s="3">
        <v>0</v>
      </c>
      <c r="EA300" s="3" t="s">
        <v>141</v>
      </c>
    </row>
    <row r="301" spans="1:131" ht="13.5" customHeight="1" x14ac:dyDescent="0.25">
      <c r="A301" s="4" t="s">
        <v>609</v>
      </c>
      <c r="B301" s="3" t="s">
        <v>682</v>
      </c>
      <c r="C301" s="3" t="s">
        <v>476</v>
      </c>
      <c r="D301" s="3" t="s">
        <v>989</v>
      </c>
      <c r="E301" s="3" t="s">
        <v>485</v>
      </c>
      <c r="F301" s="3" t="s">
        <v>139</v>
      </c>
      <c r="G301" s="3">
        <v>0</v>
      </c>
      <c r="H301" s="3">
        <v>0</v>
      </c>
      <c r="I301" s="3">
        <v>0</v>
      </c>
      <c r="J301" s="3">
        <v>0</v>
      </c>
      <c r="K301" s="3">
        <v>85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85</v>
      </c>
      <c r="S301" s="3">
        <v>85</v>
      </c>
      <c r="T301" s="3">
        <v>1200</v>
      </c>
      <c r="U301" s="3">
        <v>9.8290000000000006</v>
      </c>
      <c r="V301" s="3">
        <v>29899.82</v>
      </c>
      <c r="W301" s="3">
        <v>2975.78</v>
      </c>
      <c r="X301" s="3">
        <v>1734</v>
      </c>
      <c r="Y301" s="3">
        <v>1275</v>
      </c>
      <c r="Z301" s="3">
        <v>742487.85</v>
      </c>
      <c r="AA301" s="3">
        <v>923195.55</v>
      </c>
      <c r="AB301" s="3">
        <v>1016303.63</v>
      </c>
      <c r="AC301" s="6">
        <v>1.1009</v>
      </c>
      <c r="AD301" s="3">
        <v>1016303.63</v>
      </c>
      <c r="AE301" s="3">
        <v>1016303.63</v>
      </c>
      <c r="AF301" s="3">
        <v>383056.65</v>
      </c>
      <c r="AG301" s="3">
        <v>0</v>
      </c>
      <c r="AH301" s="3">
        <v>12941.25</v>
      </c>
      <c r="AI301" s="3">
        <v>4313.75</v>
      </c>
      <c r="AJ301" s="3">
        <v>101630.36</v>
      </c>
      <c r="AK301" s="3">
        <v>2173.84</v>
      </c>
      <c r="AL301" s="3">
        <v>156128.91</v>
      </c>
      <c r="AM301" s="3">
        <v>0</v>
      </c>
      <c r="AN301" s="3">
        <v>0</v>
      </c>
      <c r="AO301" s="3">
        <v>153276.44</v>
      </c>
      <c r="AP301" s="8">
        <v>0</v>
      </c>
      <c r="AQ301" s="8">
        <v>1</v>
      </c>
      <c r="AR301" s="3">
        <v>273815.78000000003</v>
      </c>
      <c r="AS301" s="3">
        <v>0</v>
      </c>
      <c r="AT301" s="3">
        <v>14705845</v>
      </c>
      <c r="AU301" s="3">
        <v>0</v>
      </c>
      <c r="AV301" s="3">
        <v>0</v>
      </c>
      <c r="AW301" s="3">
        <v>0</v>
      </c>
      <c r="AX301" s="10">
        <v>0</v>
      </c>
      <c r="AY301" s="10">
        <v>10.42</v>
      </c>
      <c r="AZ301" s="10">
        <v>18.62</v>
      </c>
      <c r="BA301" s="3">
        <v>14706</v>
      </c>
      <c r="BB301" s="3">
        <v>29.04</v>
      </c>
      <c r="BC301" s="3">
        <v>9.44</v>
      </c>
      <c r="BD301" s="3">
        <v>0</v>
      </c>
      <c r="BE301" s="3">
        <v>0</v>
      </c>
      <c r="BF301" s="3">
        <v>0</v>
      </c>
      <c r="BG301" s="3">
        <v>0.72</v>
      </c>
      <c r="BH301" s="3">
        <v>0</v>
      </c>
      <c r="BI301" s="3">
        <v>0</v>
      </c>
      <c r="BJ301" s="3">
        <v>0</v>
      </c>
      <c r="BK301" s="3">
        <v>0</v>
      </c>
      <c r="BL301" s="3">
        <v>0</v>
      </c>
      <c r="BM301" s="3">
        <v>204329.92</v>
      </c>
      <c r="BN301" s="3">
        <v>0.06</v>
      </c>
      <c r="BO301" s="3">
        <v>0</v>
      </c>
      <c r="BP301" s="3">
        <v>130000</v>
      </c>
      <c r="BQ301" s="3">
        <v>27500</v>
      </c>
      <c r="BR301" s="3">
        <v>0</v>
      </c>
      <c r="BS301" s="3">
        <v>10242.719999999999</v>
      </c>
      <c r="BT301" s="3">
        <v>83533.59</v>
      </c>
      <c r="BU301" s="3">
        <v>0</v>
      </c>
      <c r="BV301" s="3">
        <v>28462.33</v>
      </c>
      <c r="BW301" s="3">
        <v>0</v>
      </c>
      <c r="BX301" s="3">
        <v>13306.66</v>
      </c>
      <c r="BY301" s="3">
        <v>0.06</v>
      </c>
      <c r="BZ301" s="3">
        <v>0</v>
      </c>
      <c r="CA301" s="3">
        <v>55687.33</v>
      </c>
      <c r="CB301" s="3">
        <v>16866.900000000001</v>
      </c>
      <c r="CC301" s="3">
        <v>0</v>
      </c>
      <c r="CD301" s="3">
        <v>9331.2999999999993</v>
      </c>
      <c r="CE301" s="3">
        <v>64905.82</v>
      </c>
      <c r="CF301" s="3">
        <v>0</v>
      </c>
      <c r="CG301" s="3">
        <v>28462.33</v>
      </c>
      <c r="CH301" s="3">
        <v>4589.1000000000004</v>
      </c>
      <c r="CI301" s="3">
        <v>0</v>
      </c>
      <c r="CJ301" s="3">
        <v>0</v>
      </c>
      <c r="CK301" s="3">
        <v>0</v>
      </c>
      <c r="CL301" s="3">
        <v>0</v>
      </c>
      <c r="CM301" s="3">
        <v>0</v>
      </c>
      <c r="CN301" s="3">
        <v>47.48</v>
      </c>
      <c r="CO301" s="3">
        <v>18627.77</v>
      </c>
      <c r="CP301" s="3">
        <v>0</v>
      </c>
      <c r="CQ301" s="3">
        <v>0</v>
      </c>
      <c r="CR301" s="3">
        <v>427092.22</v>
      </c>
      <c r="CS301" s="3">
        <v>138805.04</v>
      </c>
      <c r="CT301" s="3">
        <v>0</v>
      </c>
      <c r="CU301" s="3">
        <v>0</v>
      </c>
      <c r="CV301" s="3">
        <v>10633.1</v>
      </c>
      <c r="CW301" s="3">
        <v>0</v>
      </c>
      <c r="CX301" s="3">
        <v>0</v>
      </c>
      <c r="CY301" s="3">
        <v>0</v>
      </c>
      <c r="CZ301" s="3">
        <v>0</v>
      </c>
      <c r="DA301" s="3">
        <v>0</v>
      </c>
      <c r="DB301" s="3">
        <v>40865.980000000003</v>
      </c>
      <c r="DC301" s="3">
        <v>26000</v>
      </c>
      <c r="DD301" s="3">
        <v>9625</v>
      </c>
      <c r="DE301" s="3">
        <v>0</v>
      </c>
      <c r="DF301" s="3">
        <v>23814.560000000001</v>
      </c>
      <c r="DG301" s="3">
        <v>74312.67</v>
      </c>
      <c r="DH301" s="3">
        <v>0</v>
      </c>
      <c r="DI301" s="3">
        <v>0</v>
      </c>
      <c r="DJ301" s="3">
        <v>0</v>
      </c>
      <c r="DK301" s="3">
        <v>0</v>
      </c>
      <c r="DL301" s="3">
        <v>0</v>
      </c>
      <c r="DM301" s="3">
        <v>0</v>
      </c>
      <c r="DN301" s="3">
        <v>0</v>
      </c>
      <c r="DO301" s="3">
        <v>0</v>
      </c>
      <c r="DP301" s="3">
        <v>0</v>
      </c>
      <c r="DQ301" s="3">
        <v>0</v>
      </c>
      <c r="DR301" s="3">
        <v>433082.5</v>
      </c>
      <c r="DS301" s="3">
        <v>23814.560000000001</v>
      </c>
      <c r="DT301" s="3">
        <v>0</v>
      </c>
      <c r="DU301" s="3">
        <v>0</v>
      </c>
      <c r="DV301" s="3">
        <v>0</v>
      </c>
      <c r="DW301" s="3">
        <v>0</v>
      </c>
      <c r="DX301" s="3">
        <v>0</v>
      </c>
      <c r="DY301" s="3" t="s">
        <v>149</v>
      </c>
      <c r="DZ301" s="3">
        <v>0</v>
      </c>
      <c r="EA301" s="3" t="s">
        <v>141</v>
      </c>
    </row>
    <row r="302" spans="1:131" ht="13.5" customHeight="1" x14ac:dyDescent="0.25">
      <c r="A302" s="4" t="s">
        <v>609</v>
      </c>
      <c r="B302" s="3" t="s">
        <v>682</v>
      </c>
      <c r="C302" s="3" t="s">
        <v>476</v>
      </c>
      <c r="D302" s="3" t="s">
        <v>990</v>
      </c>
      <c r="E302" s="3" t="s">
        <v>486</v>
      </c>
      <c r="F302" s="3" t="s">
        <v>144</v>
      </c>
      <c r="G302" s="3">
        <v>102</v>
      </c>
      <c r="H302" s="3">
        <v>0</v>
      </c>
      <c r="I302" s="3">
        <v>0</v>
      </c>
      <c r="J302" s="3">
        <v>0</v>
      </c>
      <c r="K302" s="3">
        <v>66</v>
      </c>
      <c r="L302" s="3">
        <v>0</v>
      </c>
      <c r="M302" s="3">
        <v>0</v>
      </c>
      <c r="N302" s="3">
        <v>39</v>
      </c>
      <c r="O302" s="3">
        <v>0</v>
      </c>
      <c r="P302" s="3">
        <v>0</v>
      </c>
      <c r="Q302" s="3">
        <v>141</v>
      </c>
      <c r="R302" s="3">
        <v>66</v>
      </c>
      <c r="S302" s="3">
        <v>207</v>
      </c>
      <c r="T302" s="3">
        <v>14600</v>
      </c>
      <c r="U302" s="3">
        <v>21</v>
      </c>
      <c r="V302" s="3">
        <v>63882</v>
      </c>
      <c r="W302" s="3">
        <v>15470.17</v>
      </c>
      <c r="X302" s="3">
        <v>4222.8</v>
      </c>
      <c r="Y302" s="3">
        <v>3105</v>
      </c>
      <c r="Z302" s="3">
        <v>1464806.23</v>
      </c>
      <c r="AA302" s="3">
        <v>1818943.48</v>
      </c>
      <c r="AB302" s="3">
        <v>1660667.67</v>
      </c>
      <c r="AC302" s="6">
        <v>0.91300000000000003</v>
      </c>
      <c r="AD302" s="3">
        <v>1660677.67</v>
      </c>
      <c r="AE302" s="3">
        <v>1818943.48</v>
      </c>
      <c r="AF302" s="3">
        <v>734480.8</v>
      </c>
      <c r="AG302" s="3">
        <v>0</v>
      </c>
      <c r="AH302" s="3">
        <v>32012.23</v>
      </c>
      <c r="AI302" s="3">
        <v>10505.25</v>
      </c>
      <c r="AJ302" s="3">
        <v>166066</v>
      </c>
      <c r="AK302" s="3">
        <v>0</v>
      </c>
      <c r="AL302" s="3">
        <v>89872.61</v>
      </c>
      <c r="AM302" s="3">
        <v>403993.82</v>
      </c>
      <c r="AN302" s="3">
        <v>57772.909599999999</v>
      </c>
      <c r="AO302" s="3">
        <v>45393.000399999997</v>
      </c>
      <c r="AP302" s="8">
        <v>0.56000000000000005</v>
      </c>
      <c r="AQ302" s="8">
        <v>0.44</v>
      </c>
      <c r="AR302" s="3">
        <v>195861.44</v>
      </c>
      <c r="AS302" s="3">
        <v>0</v>
      </c>
      <c r="AT302" s="3">
        <v>1628989</v>
      </c>
      <c r="AU302" s="3">
        <v>5363</v>
      </c>
      <c r="AV302" s="3">
        <v>8204</v>
      </c>
      <c r="AW302" s="3">
        <v>0</v>
      </c>
      <c r="AX302" s="10">
        <v>40.619999999999997</v>
      </c>
      <c r="AY302" s="10">
        <v>22.69</v>
      </c>
      <c r="AZ302" s="10">
        <v>120.23</v>
      </c>
      <c r="BA302" s="3">
        <v>1629</v>
      </c>
      <c r="BB302" s="3">
        <v>183.54</v>
      </c>
      <c r="BC302" s="3">
        <v>85.28</v>
      </c>
      <c r="BD302" s="3">
        <v>28.79</v>
      </c>
      <c r="BE302" s="3">
        <v>0</v>
      </c>
      <c r="BF302" s="3">
        <v>0</v>
      </c>
      <c r="BG302" s="3">
        <v>2.95</v>
      </c>
      <c r="BH302" s="3">
        <v>0</v>
      </c>
      <c r="BI302" s="3">
        <v>0</v>
      </c>
      <c r="BJ302" s="3">
        <v>0</v>
      </c>
      <c r="BK302" s="3">
        <v>14.9</v>
      </c>
      <c r="BL302" s="3">
        <v>0</v>
      </c>
      <c r="BM302" s="3">
        <v>239113</v>
      </c>
      <c r="BN302" s="3">
        <v>147976.25</v>
      </c>
      <c r="BO302" s="3">
        <v>0</v>
      </c>
      <c r="BP302" s="3">
        <v>214105</v>
      </c>
      <c r="BQ302" s="3">
        <v>4806</v>
      </c>
      <c r="BR302" s="3">
        <v>0</v>
      </c>
      <c r="BS302" s="3">
        <v>23179.79</v>
      </c>
      <c r="BT302" s="3">
        <v>54042.3</v>
      </c>
      <c r="BU302" s="3">
        <v>60550</v>
      </c>
      <c r="BV302" s="3">
        <v>8140</v>
      </c>
      <c r="BW302" s="3">
        <v>0.89</v>
      </c>
      <c r="BX302" s="3">
        <v>759.13</v>
      </c>
      <c r="BY302" s="3">
        <v>101082.23</v>
      </c>
      <c r="BZ302" s="3">
        <v>0</v>
      </c>
      <c r="CA302" s="3">
        <v>0</v>
      </c>
      <c r="CB302" s="3">
        <v>0.24</v>
      </c>
      <c r="CC302" s="3">
        <v>0</v>
      </c>
      <c r="CD302" s="3">
        <v>10570.07</v>
      </c>
      <c r="CE302" s="3">
        <v>54042.3</v>
      </c>
      <c r="CF302" s="3">
        <v>36283.06</v>
      </c>
      <c r="CG302" s="3">
        <v>8140</v>
      </c>
      <c r="CH302" s="3">
        <v>17038.59</v>
      </c>
      <c r="CI302" s="3">
        <v>0</v>
      </c>
      <c r="CJ302" s="3">
        <v>0</v>
      </c>
      <c r="CK302" s="3">
        <v>0</v>
      </c>
      <c r="CL302" s="3">
        <v>0</v>
      </c>
      <c r="CM302" s="3">
        <v>0</v>
      </c>
      <c r="CN302" s="3">
        <v>10905.31</v>
      </c>
      <c r="CO302" s="3">
        <v>0</v>
      </c>
      <c r="CP302" s="3">
        <v>0</v>
      </c>
      <c r="CQ302" s="3">
        <v>0</v>
      </c>
      <c r="CR302" s="3">
        <v>299027.34999999998</v>
      </c>
      <c r="CS302" s="3">
        <v>138913.07</v>
      </c>
      <c r="CT302" s="3">
        <v>46894.02</v>
      </c>
      <c r="CU302" s="3">
        <v>0</v>
      </c>
      <c r="CV302" s="3">
        <v>4805.76</v>
      </c>
      <c r="CW302" s="3">
        <v>0</v>
      </c>
      <c r="CX302" s="3">
        <v>0</v>
      </c>
      <c r="CY302" s="3">
        <v>0</v>
      </c>
      <c r="CZ302" s="3">
        <v>24266.94</v>
      </c>
      <c r="DA302" s="3">
        <v>0</v>
      </c>
      <c r="DB302" s="3">
        <v>47822.6</v>
      </c>
      <c r="DC302" s="3">
        <v>19250.87</v>
      </c>
      <c r="DD302" s="3">
        <v>0</v>
      </c>
      <c r="DE302" s="3">
        <v>0</v>
      </c>
      <c r="DF302" s="3">
        <v>41201.1</v>
      </c>
      <c r="DG302" s="3">
        <v>214105</v>
      </c>
      <c r="DH302" s="3">
        <v>0</v>
      </c>
      <c r="DI302" s="3">
        <v>0</v>
      </c>
      <c r="DJ302" s="3">
        <v>0</v>
      </c>
      <c r="DK302" s="3">
        <v>0</v>
      </c>
      <c r="DL302" s="3">
        <v>0</v>
      </c>
      <c r="DM302" s="3">
        <v>0</v>
      </c>
      <c r="DN302" s="3">
        <v>0</v>
      </c>
      <c r="DO302" s="3">
        <v>0</v>
      </c>
      <c r="DP302" s="3">
        <v>0</v>
      </c>
      <c r="DQ302" s="3">
        <v>0</v>
      </c>
      <c r="DR302" s="3">
        <v>1271766.82</v>
      </c>
      <c r="DS302" s="3">
        <v>41201.11</v>
      </c>
      <c r="DT302" s="3">
        <v>0</v>
      </c>
      <c r="DU302" s="3">
        <v>0</v>
      </c>
      <c r="DV302" s="3">
        <v>0</v>
      </c>
      <c r="DW302" s="3">
        <v>0</v>
      </c>
      <c r="DX302" s="3">
        <v>0</v>
      </c>
      <c r="DY302" s="3" t="s">
        <v>133</v>
      </c>
      <c r="DZ302" s="3" t="s">
        <v>134</v>
      </c>
      <c r="EA302" s="3" t="s">
        <v>146</v>
      </c>
    </row>
    <row r="303" spans="1:131" ht="13.5" customHeight="1" x14ac:dyDescent="0.25">
      <c r="A303" s="4" t="s">
        <v>609</v>
      </c>
      <c r="B303" s="3" t="s">
        <v>683</v>
      </c>
      <c r="C303" s="3" t="s">
        <v>487</v>
      </c>
      <c r="D303" s="3" t="s">
        <v>991</v>
      </c>
      <c r="E303" s="3" t="s">
        <v>488</v>
      </c>
      <c r="F303" s="3" t="s">
        <v>144</v>
      </c>
      <c r="G303" s="3">
        <v>30</v>
      </c>
      <c r="H303" s="3">
        <v>0</v>
      </c>
      <c r="I303" s="3">
        <v>0</v>
      </c>
      <c r="J303" s="3">
        <v>0</v>
      </c>
      <c r="K303" s="3">
        <v>26</v>
      </c>
      <c r="L303" s="3">
        <v>0</v>
      </c>
      <c r="M303" s="3">
        <v>0</v>
      </c>
      <c r="N303" s="3">
        <v>12</v>
      </c>
      <c r="O303" s="3">
        <v>0</v>
      </c>
      <c r="P303" s="3">
        <v>0</v>
      </c>
      <c r="Q303" s="3">
        <v>42</v>
      </c>
      <c r="R303" s="3">
        <v>26</v>
      </c>
      <c r="S303" s="3">
        <v>68</v>
      </c>
      <c r="T303" s="3">
        <v>200</v>
      </c>
      <c r="U303" s="3">
        <v>13.875</v>
      </c>
      <c r="V303" s="3">
        <v>42207.75</v>
      </c>
      <c r="W303" s="3">
        <v>1401.49</v>
      </c>
      <c r="X303" s="3">
        <v>1387.2</v>
      </c>
      <c r="Y303" s="3">
        <v>1020</v>
      </c>
      <c r="Z303" s="3">
        <v>730091.37</v>
      </c>
      <c r="AA303" s="3">
        <v>907321.84</v>
      </c>
      <c r="AB303" s="3">
        <v>1030701.59</v>
      </c>
      <c r="AC303" s="6">
        <v>1.1359999999999999</v>
      </c>
      <c r="AD303" s="3">
        <v>1030701.59</v>
      </c>
      <c r="AE303" s="3">
        <v>1030701.59</v>
      </c>
      <c r="AF303" s="3">
        <v>366877.7</v>
      </c>
      <c r="AG303" s="3">
        <v>0</v>
      </c>
      <c r="AH303" s="3">
        <v>18550.95</v>
      </c>
      <c r="AI303" s="3">
        <v>3248</v>
      </c>
      <c r="AJ303" s="3">
        <v>103070.16</v>
      </c>
      <c r="AK303" s="3">
        <v>0</v>
      </c>
      <c r="AL303" s="3">
        <v>503550.91</v>
      </c>
      <c r="AM303" s="3">
        <v>0</v>
      </c>
      <c r="AN303" s="3">
        <v>0</v>
      </c>
      <c r="AO303" s="3">
        <v>0</v>
      </c>
      <c r="AP303" s="8">
        <v>0.44</v>
      </c>
      <c r="AQ303" s="8">
        <v>0.56000000000000005</v>
      </c>
      <c r="AR303" s="3">
        <v>0</v>
      </c>
      <c r="AS303" s="3">
        <v>60000</v>
      </c>
      <c r="AT303" s="3">
        <v>1561564</v>
      </c>
      <c r="AU303" s="3">
        <v>1399</v>
      </c>
      <c r="AV303" s="3">
        <v>4818</v>
      </c>
      <c r="AW303" s="3">
        <v>0</v>
      </c>
      <c r="AX303" s="10">
        <v>0</v>
      </c>
      <c r="AY303" s="10">
        <v>0</v>
      </c>
      <c r="AZ303" s="10">
        <v>0</v>
      </c>
      <c r="BA303" s="3">
        <v>1562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0</v>
      </c>
      <c r="BI303" s="3">
        <v>0</v>
      </c>
      <c r="BJ303" s="3">
        <v>0</v>
      </c>
      <c r="BK303" s="3">
        <v>0</v>
      </c>
      <c r="BL303" s="3">
        <v>0</v>
      </c>
      <c r="BM303" s="3">
        <v>100000</v>
      </c>
      <c r="BN303" s="3">
        <v>150000</v>
      </c>
      <c r="BO303" s="3">
        <v>0</v>
      </c>
      <c r="BP303" s="3">
        <v>150000</v>
      </c>
      <c r="BQ303" s="3">
        <v>30000</v>
      </c>
      <c r="BR303" s="3">
        <v>0</v>
      </c>
      <c r="BS303" s="3">
        <v>450000</v>
      </c>
      <c r="BT303" s="3">
        <v>1800000</v>
      </c>
      <c r="BU303" s="3">
        <v>0</v>
      </c>
      <c r="BV303" s="3">
        <v>2250000</v>
      </c>
      <c r="BW303" s="3">
        <v>95505.59</v>
      </c>
      <c r="BX303" s="3">
        <v>11324.49</v>
      </c>
      <c r="BY303" s="3">
        <v>46302.52</v>
      </c>
      <c r="BZ303" s="3">
        <v>0</v>
      </c>
      <c r="CA303" s="3">
        <v>0</v>
      </c>
      <c r="CB303" s="3">
        <v>10691.15</v>
      </c>
      <c r="CC303" s="3">
        <v>0</v>
      </c>
      <c r="CD303" s="3">
        <v>131127.35999999999</v>
      </c>
      <c r="CE303" s="3">
        <v>953593.86</v>
      </c>
      <c r="CF303" s="3">
        <v>0</v>
      </c>
      <c r="CG303" s="3">
        <v>1723388.76</v>
      </c>
      <c r="CH303" s="3">
        <v>59596.95</v>
      </c>
      <c r="CI303" s="3">
        <v>103697.48</v>
      </c>
      <c r="CJ303" s="3">
        <v>0</v>
      </c>
      <c r="CK303" s="3">
        <v>0</v>
      </c>
      <c r="CL303" s="3">
        <v>19308.849999999999</v>
      </c>
      <c r="CM303" s="3">
        <v>0</v>
      </c>
      <c r="CN303" s="3">
        <v>318023.12</v>
      </c>
      <c r="CO303" s="3">
        <v>846406.14</v>
      </c>
      <c r="CP303" s="3">
        <v>0</v>
      </c>
      <c r="CQ303" s="3">
        <v>526611.24</v>
      </c>
      <c r="CR303" s="3">
        <v>0</v>
      </c>
      <c r="CS303" s="3">
        <v>0</v>
      </c>
      <c r="CT303" s="3">
        <v>0</v>
      </c>
      <c r="CU303" s="3">
        <v>0</v>
      </c>
      <c r="CV303" s="3">
        <v>0</v>
      </c>
      <c r="CW303" s="3">
        <v>0</v>
      </c>
      <c r="CX303" s="3">
        <v>0</v>
      </c>
      <c r="CY303" s="3">
        <v>0</v>
      </c>
      <c r="CZ303" s="3">
        <v>0</v>
      </c>
      <c r="DA303" s="3">
        <v>0</v>
      </c>
      <c r="DB303" s="3">
        <v>20000</v>
      </c>
      <c r="DC303" s="3">
        <v>21784.52</v>
      </c>
      <c r="DD303" s="3">
        <v>0</v>
      </c>
      <c r="DE303" s="3">
        <v>0</v>
      </c>
      <c r="DF303" s="3">
        <v>14539.28</v>
      </c>
      <c r="DG303" s="3">
        <v>150000</v>
      </c>
      <c r="DH303" s="3">
        <v>0</v>
      </c>
      <c r="DI303" s="3">
        <v>3898.12</v>
      </c>
      <c r="DJ303" s="3">
        <v>0</v>
      </c>
      <c r="DK303" s="3">
        <v>0</v>
      </c>
      <c r="DL303" s="3">
        <v>0</v>
      </c>
      <c r="DM303" s="3">
        <v>0</v>
      </c>
      <c r="DN303" s="3">
        <v>0</v>
      </c>
      <c r="DO303" s="3">
        <v>0</v>
      </c>
      <c r="DP303" s="3">
        <v>0</v>
      </c>
      <c r="DQ303" s="3">
        <v>0</v>
      </c>
      <c r="DR303" s="3">
        <v>431645.09</v>
      </c>
      <c r="DS303" s="3">
        <v>14539.28</v>
      </c>
      <c r="DT303" s="3">
        <v>0</v>
      </c>
      <c r="DU303" s="3">
        <v>0</v>
      </c>
      <c r="DV303" s="3">
        <v>0</v>
      </c>
      <c r="DW303" s="3">
        <v>0</v>
      </c>
      <c r="DX303" s="3">
        <v>0</v>
      </c>
      <c r="DY303" s="3" t="s">
        <v>230</v>
      </c>
      <c r="DZ303" s="3" t="s">
        <v>231</v>
      </c>
      <c r="EA303" s="3" t="s">
        <v>141</v>
      </c>
    </row>
    <row r="304" spans="1:131" ht="13.5" customHeight="1" x14ac:dyDescent="0.25">
      <c r="A304" s="4" t="s">
        <v>609</v>
      </c>
      <c r="B304" s="3" t="s">
        <v>683</v>
      </c>
      <c r="C304" s="3" t="s">
        <v>487</v>
      </c>
      <c r="D304" s="3" t="s">
        <v>992</v>
      </c>
      <c r="E304" s="3" t="s">
        <v>489</v>
      </c>
      <c r="F304" s="3" t="s">
        <v>144</v>
      </c>
      <c r="G304" s="3">
        <v>74</v>
      </c>
      <c r="H304" s="3">
        <v>0</v>
      </c>
      <c r="I304" s="3">
        <v>0</v>
      </c>
      <c r="J304" s="3">
        <v>0</v>
      </c>
      <c r="K304" s="3">
        <v>39</v>
      </c>
      <c r="L304" s="3">
        <v>0</v>
      </c>
      <c r="M304" s="3">
        <v>0</v>
      </c>
      <c r="N304" s="3">
        <v>19</v>
      </c>
      <c r="O304" s="3">
        <v>0</v>
      </c>
      <c r="P304" s="3">
        <v>0</v>
      </c>
      <c r="Q304" s="3">
        <v>93</v>
      </c>
      <c r="R304" s="3">
        <v>39</v>
      </c>
      <c r="S304" s="3">
        <v>132</v>
      </c>
      <c r="T304" s="3">
        <v>4800</v>
      </c>
      <c r="U304" s="3">
        <v>18.25</v>
      </c>
      <c r="V304" s="3">
        <v>55516.5</v>
      </c>
      <c r="W304" s="3">
        <v>5066.07</v>
      </c>
      <c r="X304" s="3">
        <v>2692.8</v>
      </c>
      <c r="Y304" s="3">
        <v>1980</v>
      </c>
      <c r="Z304" s="3">
        <v>1061356.3799999999</v>
      </c>
      <c r="AA304" s="3">
        <v>1319912.05</v>
      </c>
      <c r="AB304" s="3">
        <v>1380841.31</v>
      </c>
      <c r="AC304" s="6">
        <v>1.0462</v>
      </c>
      <c r="AD304" s="3">
        <v>1380841.31</v>
      </c>
      <c r="AE304" s="3">
        <v>1380841.31</v>
      </c>
      <c r="AF304" s="3">
        <v>529161.18999999994</v>
      </c>
      <c r="AG304" s="3">
        <v>0</v>
      </c>
      <c r="AH304" s="3">
        <v>29726.69</v>
      </c>
      <c r="AI304" s="3">
        <v>6597.5</v>
      </c>
      <c r="AJ304" s="3">
        <v>136779.23000000001</v>
      </c>
      <c r="AK304" s="3">
        <v>0</v>
      </c>
      <c r="AL304" s="3">
        <v>535560.72</v>
      </c>
      <c r="AM304" s="3">
        <v>20427.8</v>
      </c>
      <c r="AN304" s="3">
        <v>14981.8302</v>
      </c>
      <c r="AO304" s="3">
        <v>12762.299800000001</v>
      </c>
      <c r="AP304" s="8">
        <v>0.54</v>
      </c>
      <c r="AQ304" s="8">
        <v>0.46</v>
      </c>
      <c r="AR304" s="3">
        <v>168165.41</v>
      </c>
      <c r="AS304" s="3">
        <v>0</v>
      </c>
      <c r="AT304" s="3">
        <v>3909104</v>
      </c>
      <c r="AU304" s="3">
        <v>1784</v>
      </c>
      <c r="AV304" s="3">
        <v>4871</v>
      </c>
      <c r="AW304" s="3">
        <v>0</v>
      </c>
      <c r="AX304" s="10">
        <v>4.57</v>
      </c>
      <c r="AY304" s="10">
        <v>2.52</v>
      </c>
      <c r="AZ304" s="10">
        <v>43.02</v>
      </c>
      <c r="BA304" s="3">
        <v>3909</v>
      </c>
      <c r="BB304" s="3">
        <v>50.11</v>
      </c>
      <c r="BC304" s="3">
        <v>24.95</v>
      </c>
      <c r="BD304" s="3">
        <v>17.75</v>
      </c>
      <c r="BE304" s="3">
        <v>0</v>
      </c>
      <c r="BF304" s="3">
        <v>0</v>
      </c>
      <c r="BG304" s="3">
        <v>0</v>
      </c>
      <c r="BH304" s="3">
        <v>0</v>
      </c>
      <c r="BI304" s="3">
        <v>6.4</v>
      </c>
      <c r="BJ304" s="3">
        <v>0</v>
      </c>
      <c r="BK304" s="3">
        <v>0</v>
      </c>
      <c r="BL304" s="3">
        <v>12.79</v>
      </c>
      <c r="BM304" s="3">
        <v>320000</v>
      </c>
      <c r="BN304" s="3">
        <v>605388.55000000005</v>
      </c>
      <c r="BO304" s="3">
        <v>0</v>
      </c>
      <c r="BP304" s="3">
        <v>380000</v>
      </c>
      <c r="BQ304" s="3">
        <v>422153.61</v>
      </c>
      <c r="BR304" s="3">
        <v>0</v>
      </c>
      <c r="BS304" s="3">
        <v>334954.34000000003</v>
      </c>
      <c r="BT304" s="3">
        <v>1914417.5</v>
      </c>
      <c r="BU304" s="3">
        <v>0</v>
      </c>
      <c r="BV304" s="3">
        <v>511528.12</v>
      </c>
      <c r="BW304" s="3">
        <v>0</v>
      </c>
      <c r="BX304" s="3">
        <v>109823.07</v>
      </c>
      <c r="BY304" s="3">
        <v>533999.4</v>
      </c>
      <c r="BZ304" s="3">
        <v>0</v>
      </c>
      <c r="CA304" s="3">
        <v>12533.87</v>
      </c>
      <c r="CB304" s="3">
        <v>417153.61</v>
      </c>
      <c r="CC304" s="3">
        <v>0</v>
      </c>
      <c r="CD304" s="3">
        <v>308719.37</v>
      </c>
      <c r="CE304" s="3">
        <v>1409417.5</v>
      </c>
      <c r="CF304" s="3">
        <v>0</v>
      </c>
      <c r="CG304" s="3">
        <v>459528.12</v>
      </c>
      <c r="CH304" s="3">
        <v>20711.419999999998</v>
      </c>
      <c r="CI304" s="3">
        <v>2000</v>
      </c>
      <c r="CJ304" s="3">
        <v>0</v>
      </c>
      <c r="CK304" s="3">
        <v>0</v>
      </c>
      <c r="CL304" s="3">
        <v>4000</v>
      </c>
      <c r="CM304" s="3">
        <v>0</v>
      </c>
      <c r="CN304" s="3">
        <v>0</v>
      </c>
      <c r="CO304" s="3">
        <v>505000</v>
      </c>
      <c r="CP304" s="3">
        <v>0</v>
      </c>
      <c r="CQ304" s="3">
        <v>2000</v>
      </c>
      <c r="CR304" s="3">
        <v>195909.54</v>
      </c>
      <c r="CS304" s="3">
        <v>97544.51</v>
      </c>
      <c r="CT304" s="3">
        <v>69389.149999999994</v>
      </c>
      <c r="CU304" s="3">
        <v>0</v>
      </c>
      <c r="CV304" s="3">
        <v>0</v>
      </c>
      <c r="CW304" s="3">
        <v>0</v>
      </c>
      <c r="CX304" s="3">
        <v>25000</v>
      </c>
      <c r="CY304" s="3">
        <v>0</v>
      </c>
      <c r="CZ304" s="3">
        <v>0</v>
      </c>
      <c r="DA304" s="3">
        <v>50000</v>
      </c>
      <c r="DB304" s="3">
        <v>64000</v>
      </c>
      <c r="DC304" s="3">
        <v>76000</v>
      </c>
      <c r="DD304" s="3">
        <v>0</v>
      </c>
      <c r="DE304" s="3">
        <v>0</v>
      </c>
      <c r="DF304" s="3">
        <v>45960.5</v>
      </c>
      <c r="DG304" s="3">
        <v>367466.13</v>
      </c>
      <c r="DH304" s="3">
        <v>0</v>
      </c>
      <c r="DI304" s="3">
        <v>0</v>
      </c>
      <c r="DJ304" s="3">
        <v>0</v>
      </c>
      <c r="DK304" s="3">
        <v>0</v>
      </c>
      <c r="DL304" s="3">
        <v>0</v>
      </c>
      <c r="DM304" s="3">
        <v>0</v>
      </c>
      <c r="DN304" s="3">
        <v>0</v>
      </c>
      <c r="DO304" s="3">
        <v>0</v>
      </c>
      <c r="DP304" s="3">
        <v>0</v>
      </c>
      <c r="DQ304" s="3">
        <v>0</v>
      </c>
      <c r="DR304" s="3">
        <v>649371.05000000005</v>
      </c>
      <c r="DS304" s="3">
        <v>45960.5</v>
      </c>
      <c r="DT304" s="3">
        <v>0</v>
      </c>
      <c r="DU304" s="3">
        <v>0</v>
      </c>
      <c r="DV304" s="3">
        <v>0</v>
      </c>
      <c r="DW304" s="3">
        <v>0</v>
      </c>
      <c r="DX304" s="3">
        <v>0</v>
      </c>
      <c r="DY304" s="3" t="s">
        <v>230</v>
      </c>
      <c r="DZ304" s="3" t="s">
        <v>231</v>
      </c>
      <c r="EA304" s="3" t="s">
        <v>141</v>
      </c>
    </row>
    <row r="305" spans="1:131" ht="13.5" customHeight="1" x14ac:dyDescent="0.25">
      <c r="A305" s="4" t="s">
        <v>609</v>
      </c>
      <c r="B305" s="3" t="s">
        <v>683</v>
      </c>
      <c r="C305" s="3" t="s">
        <v>487</v>
      </c>
      <c r="D305" s="3" t="s">
        <v>993</v>
      </c>
      <c r="E305" s="3" t="s">
        <v>490</v>
      </c>
      <c r="F305" s="3" t="s">
        <v>144</v>
      </c>
      <c r="G305" s="3">
        <v>210</v>
      </c>
      <c r="H305" s="3">
        <v>0</v>
      </c>
      <c r="I305" s="3">
        <v>0</v>
      </c>
      <c r="J305" s="3">
        <v>0</v>
      </c>
      <c r="K305" s="3">
        <v>125</v>
      </c>
      <c r="L305" s="3">
        <v>0</v>
      </c>
      <c r="M305" s="3">
        <v>0</v>
      </c>
      <c r="N305" s="3">
        <v>55</v>
      </c>
      <c r="O305" s="3">
        <v>0</v>
      </c>
      <c r="P305" s="3">
        <v>0</v>
      </c>
      <c r="Q305" s="3">
        <v>265</v>
      </c>
      <c r="R305" s="3">
        <v>125</v>
      </c>
      <c r="S305" s="3">
        <v>390</v>
      </c>
      <c r="T305" s="3">
        <v>2200</v>
      </c>
      <c r="U305" s="3">
        <v>35.454999999999998</v>
      </c>
      <c r="V305" s="3">
        <v>107854.11</v>
      </c>
      <c r="W305" s="3">
        <v>7684.19</v>
      </c>
      <c r="X305" s="3">
        <v>7956</v>
      </c>
      <c r="Y305" s="3">
        <v>5850</v>
      </c>
      <c r="Z305" s="3">
        <v>2470752.6</v>
      </c>
      <c r="AA305" s="3">
        <v>3095568.61</v>
      </c>
      <c r="AB305" s="3">
        <v>3105368</v>
      </c>
      <c r="AC305" s="6">
        <v>1.0032000000000001</v>
      </c>
      <c r="AD305" s="3">
        <v>3105368.84</v>
      </c>
      <c r="AE305" s="3">
        <v>3105368.84</v>
      </c>
      <c r="AF305" s="3">
        <v>1208166.58</v>
      </c>
      <c r="AG305" s="3">
        <v>0</v>
      </c>
      <c r="AH305" s="3">
        <v>120775.28</v>
      </c>
      <c r="AI305" s="3">
        <v>19640.25</v>
      </c>
      <c r="AJ305" s="3">
        <v>310536.8</v>
      </c>
      <c r="AK305" s="3">
        <v>23997.14</v>
      </c>
      <c r="AL305" s="3">
        <v>493860.71</v>
      </c>
      <c r="AM305" s="3">
        <v>177789.96</v>
      </c>
      <c r="AN305" s="3">
        <v>219419.7433</v>
      </c>
      <c r="AO305" s="3">
        <v>152478.12669999999</v>
      </c>
      <c r="AP305" s="8">
        <v>0.59</v>
      </c>
      <c r="AQ305" s="8">
        <v>0.41</v>
      </c>
      <c r="AR305" s="3">
        <v>601333.30000000005</v>
      </c>
      <c r="AS305" s="3">
        <v>0</v>
      </c>
      <c r="AT305" s="3">
        <v>10312032</v>
      </c>
      <c r="AU305" s="3">
        <v>3474</v>
      </c>
      <c r="AV305" s="3">
        <v>7662</v>
      </c>
      <c r="AW305" s="3">
        <v>0</v>
      </c>
      <c r="AX305" s="10">
        <v>23.52</v>
      </c>
      <c r="AY305" s="10">
        <v>12.54</v>
      </c>
      <c r="AZ305" s="10">
        <v>58.31</v>
      </c>
      <c r="BA305" s="3">
        <v>10312</v>
      </c>
      <c r="BB305" s="3">
        <v>94.37</v>
      </c>
      <c r="BC305" s="3">
        <v>26.42</v>
      </c>
      <c r="BD305" s="3">
        <v>15.52</v>
      </c>
      <c r="BE305" s="3">
        <v>0</v>
      </c>
      <c r="BF305" s="3">
        <v>0</v>
      </c>
      <c r="BG305" s="3">
        <v>0</v>
      </c>
      <c r="BH305" s="3">
        <v>0</v>
      </c>
      <c r="BI305" s="3">
        <v>6.3</v>
      </c>
      <c r="BJ305" s="3">
        <v>0</v>
      </c>
      <c r="BK305" s="3">
        <v>0</v>
      </c>
      <c r="BL305" s="3">
        <v>9.6999999999999993</v>
      </c>
      <c r="BM305" s="3">
        <v>459000</v>
      </c>
      <c r="BN305" s="3">
        <v>197898.15</v>
      </c>
      <c r="BO305" s="3">
        <v>0</v>
      </c>
      <c r="BP305" s="3">
        <v>420000</v>
      </c>
      <c r="BQ305" s="3">
        <v>16134.29</v>
      </c>
      <c r="BR305" s="3">
        <v>0</v>
      </c>
      <c r="BS305" s="3">
        <v>83467.31</v>
      </c>
      <c r="BT305" s="3">
        <v>275000</v>
      </c>
      <c r="BU305" s="3">
        <v>0</v>
      </c>
      <c r="BV305" s="3">
        <v>139367.9</v>
      </c>
      <c r="BW305" s="3">
        <v>0</v>
      </c>
      <c r="BX305" s="3">
        <v>20732.53</v>
      </c>
      <c r="BY305" s="3">
        <v>24756.6</v>
      </c>
      <c r="BZ305" s="3">
        <v>0</v>
      </c>
      <c r="CA305" s="3">
        <v>8021.94</v>
      </c>
      <c r="CB305" s="3">
        <v>16134.29</v>
      </c>
      <c r="CC305" s="3">
        <v>0</v>
      </c>
      <c r="CD305" s="3">
        <v>7258.41</v>
      </c>
      <c r="CE305" s="3">
        <v>36438.28</v>
      </c>
      <c r="CF305" s="3">
        <v>0</v>
      </c>
      <c r="CG305" s="3">
        <v>25626.35</v>
      </c>
      <c r="CH305" s="3">
        <v>38103.53</v>
      </c>
      <c r="CI305" s="3">
        <v>13141.55</v>
      </c>
      <c r="CJ305" s="3">
        <v>0</v>
      </c>
      <c r="CK305" s="3">
        <v>500</v>
      </c>
      <c r="CL305" s="3">
        <v>100</v>
      </c>
      <c r="CM305" s="3">
        <v>0</v>
      </c>
      <c r="CN305" s="3">
        <v>8333.99</v>
      </c>
      <c r="CO305" s="3">
        <v>238561.72</v>
      </c>
      <c r="CP305" s="3">
        <v>0</v>
      </c>
      <c r="CQ305" s="3">
        <v>13741.55</v>
      </c>
      <c r="CR305" s="3">
        <v>973231.17</v>
      </c>
      <c r="CS305" s="3">
        <v>272483.64</v>
      </c>
      <c r="CT305" s="3">
        <v>160000</v>
      </c>
      <c r="CU305" s="3">
        <v>0</v>
      </c>
      <c r="CV305" s="3">
        <v>0</v>
      </c>
      <c r="CW305" s="3">
        <v>0</v>
      </c>
      <c r="CX305" s="3">
        <v>65000</v>
      </c>
      <c r="CY305" s="3">
        <v>0</v>
      </c>
      <c r="CZ305" s="3">
        <v>0</v>
      </c>
      <c r="DA305" s="3">
        <v>100000</v>
      </c>
      <c r="DB305" s="3">
        <v>91800</v>
      </c>
      <c r="DC305" s="3">
        <v>84000</v>
      </c>
      <c r="DD305" s="3">
        <v>0</v>
      </c>
      <c r="DE305" s="3">
        <v>0</v>
      </c>
      <c r="DF305" s="3">
        <v>63840.15</v>
      </c>
      <c r="DG305" s="3">
        <v>411478.06</v>
      </c>
      <c r="DH305" s="3">
        <v>0</v>
      </c>
      <c r="DI305" s="3">
        <v>0</v>
      </c>
      <c r="DJ305" s="3">
        <v>0</v>
      </c>
      <c r="DK305" s="3">
        <v>0</v>
      </c>
      <c r="DL305" s="3">
        <v>0</v>
      </c>
      <c r="DM305" s="3">
        <v>0</v>
      </c>
      <c r="DN305" s="3">
        <v>0</v>
      </c>
      <c r="DO305" s="3">
        <v>0</v>
      </c>
      <c r="DP305" s="3">
        <v>0</v>
      </c>
      <c r="DQ305" s="3">
        <v>0</v>
      </c>
      <c r="DR305" s="3">
        <v>1638276.12</v>
      </c>
      <c r="DS305" s="3">
        <v>63840.15</v>
      </c>
      <c r="DT305" s="3">
        <v>0</v>
      </c>
      <c r="DU305" s="3">
        <v>0</v>
      </c>
      <c r="DV305" s="3">
        <v>0</v>
      </c>
      <c r="DW305" s="3">
        <v>0</v>
      </c>
      <c r="DX305" s="3">
        <v>0</v>
      </c>
      <c r="DY305" s="3" t="s">
        <v>133</v>
      </c>
      <c r="DZ305" s="3" t="s">
        <v>134</v>
      </c>
      <c r="EA305" s="3" t="s">
        <v>141</v>
      </c>
    </row>
    <row r="306" spans="1:131" ht="13.5" customHeight="1" x14ac:dyDescent="0.25">
      <c r="A306" s="4" t="s">
        <v>609</v>
      </c>
      <c r="B306" s="3" t="s">
        <v>684</v>
      </c>
      <c r="C306" s="3" t="s">
        <v>491</v>
      </c>
      <c r="D306" s="3" t="s">
        <v>994</v>
      </c>
      <c r="E306" s="3" t="s">
        <v>492</v>
      </c>
      <c r="F306" s="3" t="s">
        <v>132</v>
      </c>
      <c r="G306" s="3">
        <v>2410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660</v>
      </c>
      <c r="O306" s="3">
        <v>0</v>
      </c>
      <c r="P306" s="3">
        <v>0</v>
      </c>
      <c r="Q306" s="3">
        <v>3070</v>
      </c>
      <c r="R306" s="3">
        <v>0</v>
      </c>
      <c r="S306" s="3">
        <v>3070</v>
      </c>
      <c r="T306" s="3">
        <v>34000</v>
      </c>
      <c r="U306" s="3">
        <v>214.345</v>
      </c>
      <c r="V306" s="3">
        <v>652037.49</v>
      </c>
      <c r="W306" s="3">
        <v>110466.56</v>
      </c>
      <c r="X306" s="3">
        <v>62628</v>
      </c>
      <c r="Y306" s="3">
        <v>46050</v>
      </c>
      <c r="Z306" s="3">
        <v>15238664.449999999</v>
      </c>
      <c r="AA306" s="3">
        <v>18977533.050000001</v>
      </c>
      <c r="AB306" s="3">
        <v>18977533.050000001</v>
      </c>
      <c r="AC306" s="6">
        <v>1</v>
      </c>
      <c r="AD306" s="3">
        <v>18977533.050000001</v>
      </c>
      <c r="AE306" s="3">
        <v>18977533.050000001</v>
      </c>
      <c r="AF306" s="3">
        <v>7522280.0499999998</v>
      </c>
      <c r="AG306" s="3">
        <v>0</v>
      </c>
      <c r="AH306" s="3">
        <v>621992</v>
      </c>
      <c r="AI306" s="3">
        <v>0</v>
      </c>
      <c r="AJ306" s="3">
        <v>1897753.31</v>
      </c>
      <c r="AK306" s="3">
        <v>0</v>
      </c>
      <c r="AL306" s="3">
        <v>1114449.5</v>
      </c>
      <c r="AM306" s="3">
        <v>2910325.24</v>
      </c>
      <c r="AN306" s="3">
        <v>1848118.38</v>
      </c>
      <c r="AO306" s="3">
        <v>0</v>
      </c>
      <c r="AP306" s="8">
        <v>1</v>
      </c>
      <c r="AQ306" s="8">
        <v>0</v>
      </c>
      <c r="AR306" s="3">
        <v>3738868.6</v>
      </c>
      <c r="AS306" s="3">
        <v>0</v>
      </c>
      <c r="AT306" s="3">
        <v>50843128</v>
      </c>
      <c r="AU306" s="3">
        <v>80086</v>
      </c>
      <c r="AV306" s="3">
        <v>0</v>
      </c>
      <c r="AW306" s="3">
        <v>0</v>
      </c>
      <c r="AX306" s="10">
        <v>36.340000000000003</v>
      </c>
      <c r="AY306" s="10">
        <v>0</v>
      </c>
      <c r="AZ306" s="10">
        <v>73.540000000000006</v>
      </c>
      <c r="BA306" s="3">
        <v>50843</v>
      </c>
      <c r="BB306" s="3">
        <v>109.88</v>
      </c>
      <c r="BC306" s="3">
        <v>11.53</v>
      </c>
      <c r="BD306" s="3">
        <v>3.04</v>
      </c>
      <c r="BE306" s="3">
        <v>0</v>
      </c>
      <c r="BF306" s="3">
        <v>0</v>
      </c>
      <c r="BG306" s="3">
        <v>1</v>
      </c>
      <c r="BH306" s="3">
        <v>0</v>
      </c>
      <c r="BI306" s="3">
        <v>0</v>
      </c>
      <c r="BJ306" s="3">
        <v>0</v>
      </c>
      <c r="BK306" s="3">
        <v>1.57</v>
      </c>
      <c r="BL306" s="3">
        <v>0</v>
      </c>
      <c r="BM306" s="3">
        <v>1407380.13</v>
      </c>
      <c r="BN306" s="3">
        <v>1174547.1399999999</v>
      </c>
      <c r="BO306" s="3">
        <v>0</v>
      </c>
      <c r="BP306" s="3">
        <v>3335000</v>
      </c>
      <c r="BQ306" s="3">
        <v>101305</v>
      </c>
      <c r="BR306" s="3">
        <v>0</v>
      </c>
      <c r="BS306" s="3">
        <v>371947.07</v>
      </c>
      <c r="BT306" s="3">
        <v>122264.59</v>
      </c>
      <c r="BU306" s="3">
        <v>80000</v>
      </c>
      <c r="BV306" s="3">
        <v>0</v>
      </c>
      <c r="BW306" s="3">
        <v>316317.23</v>
      </c>
      <c r="BX306" s="3">
        <v>396309.6</v>
      </c>
      <c r="BY306" s="3">
        <v>1020169.06</v>
      </c>
      <c r="BZ306" s="3">
        <v>0</v>
      </c>
      <c r="CA306" s="3">
        <v>722127.26</v>
      </c>
      <c r="CB306" s="3">
        <v>35533.089999999997</v>
      </c>
      <c r="CC306" s="3">
        <v>0</v>
      </c>
      <c r="CD306" s="3">
        <v>354215.74</v>
      </c>
      <c r="CE306" s="3">
        <v>89605.41</v>
      </c>
      <c r="CF306" s="3">
        <v>0</v>
      </c>
      <c r="CG306" s="3">
        <v>0</v>
      </c>
      <c r="CH306" s="3">
        <v>57764.59</v>
      </c>
      <c r="CI306" s="3">
        <v>0</v>
      </c>
      <c r="CJ306" s="3">
        <v>0</v>
      </c>
      <c r="CK306" s="3">
        <v>0</v>
      </c>
      <c r="CL306" s="3">
        <v>0</v>
      </c>
      <c r="CM306" s="3">
        <v>0</v>
      </c>
      <c r="CN306" s="3">
        <v>0</v>
      </c>
      <c r="CO306" s="3">
        <v>32659.18</v>
      </c>
      <c r="CP306" s="3">
        <v>0</v>
      </c>
      <c r="CQ306" s="3">
        <v>0</v>
      </c>
      <c r="CR306" s="3">
        <v>5586986.9800000004</v>
      </c>
      <c r="CS306" s="3">
        <v>586388.49</v>
      </c>
      <c r="CT306" s="3">
        <v>154378.07999999999</v>
      </c>
      <c r="CU306" s="3">
        <v>0</v>
      </c>
      <c r="CV306" s="3">
        <v>50871.91</v>
      </c>
      <c r="CW306" s="3">
        <v>0</v>
      </c>
      <c r="CX306" s="3">
        <v>0</v>
      </c>
      <c r="CY306" s="3">
        <v>0</v>
      </c>
      <c r="CZ306" s="3">
        <v>80000</v>
      </c>
      <c r="DA306" s="3">
        <v>0</v>
      </c>
      <c r="DB306" s="3">
        <v>281476.03000000003</v>
      </c>
      <c r="DC306" s="3">
        <v>667000</v>
      </c>
      <c r="DD306" s="3">
        <v>35456.75</v>
      </c>
      <c r="DE306" s="3">
        <v>74428.100000000006</v>
      </c>
      <c r="DF306" s="3">
        <v>183458.72</v>
      </c>
      <c r="DG306" s="3">
        <v>2612872.7400000002</v>
      </c>
      <c r="DH306" s="3">
        <v>0</v>
      </c>
      <c r="DI306" s="3">
        <v>0</v>
      </c>
      <c r="DJ306" s="3">
        <v>0</v>
      </c>
      <c r="DK306" s="3">
        <v>0</v>
      </c>
      <c r="DL306" s="3">
        <v>0</v>
      </c>
      <c r="DM306" s="3">
        <v>0</v>
      </c>
      <c r="DN306" s="3">
        <v>0</v>
      </c>
      <c r="DO306" s="3">
        <v>0</v>
      </c>
      <c r="DP306" s="3">
        <v>0</v>
      </c>
      <c r="DQ306" s="3">
        <v>0</v>
      </c>
      <c r="DR306" s="3">
        <v>11959779.34</v>
      </c>
      <c r="DS306" s="3">
        <v>183458.73</v>
      </c>
      <c r="DT306" s="3">
        <v>0</v>
      </c>
      <c r="DU306" s="3">
        <v>0</v>
      </c>
      <c r="DV306" s="3">
        <v>0</v>
      </c>
      <c r="DW306" s="3">
        <v>0</v>
      </c>
      <c r="DX306" s="3">
        <v>0</v>
      </c>
      <c r="DY306" s="3" t="s">
        <v>133</v>
      </c>
      <c r="DZ306" s="3" t="s">
        <v>134</v>
      </c>
      <c r="EA306" s="3" t="s">
        <v>137</v>
      </c>
    </row>
    <row r="307" spans="1:131" ht="13.5" customHeight="1" x14ac:dyDescent="0.25">
      <c r="A307" s="4" t="s">
        <v>609</v>
      </c>
      <c r="B307" s="3" t="s">
        <v>684</v>
      </c>
      <c r="C307" s="3" t="s">
        <v>491</v>
      </c>
      <c r="D307" s="3" t="s">
        <v>995</v>
      </c>
      <c r="E307" s="3" t="s">
        <v>493</v>
      </c>
      <c r="F307" s="3" t="s">
        <v>132</v>
      </c>
      <c r="G307" s="3">
        <v>116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24</v>
      </c>
      <c r="O307" s="3">
        <v>0</v>
      </c>
      <c r="P307" s="3">
        <v>0</v>
      </c>
      <c r="Q307" s="3">
        <v>140</v>
      </c>
      <c r="R307" s="3">
        <v>0</v>
      </c>
      <c r="S307" s="3">
        <v>140</v>
      </c>
      <c r="T307" s="3">
        <v>400</v>
      </c>
      <c r="U307" s="3">
        <v>12.085000000000001</v>
      </c>
      <c r="V307" s="3">
        <v>36762.57</v>
      </c>
      <c r="W307" s="3">
        <v>3405.07</v>
      </c>
      <c r="X307" s="3">
        <v>2856</v>
      </c>
      <c r="Y307" s="3">
        <v>2100</v>
      </c>
      <c r="Z307" s="3">
        <v>793574.04</v>
      </c>
      <c r="AA307" s="3">
        <v>980586.64</v>
      </c>
      <c r="AB307" s="3">
        <v>980586.64</v>
      </c>
      <c r="AC307" s="6">
        <v>1</v>
      </c>
      <c r="AD307" s="3">
        <v>980586.64</v>
      </c>
      <c r="AE307" s="3">
        <v>980586.64</v>
      </c>
      <c r="AF307" s="3">
        <v>395741.61</v>
      </c>
      <c r="AG307" s="3">
        <v>0</v>
      </c>
      <c r="AH307" s="3">
        <v>28420</v>
      </c>
      <c r="AI307" s="3">
        <v>0</v>
      </c>
      <c r="AJ307" s="3">
        <v>0</v>
      </c>
      <c r="AK307" s="3">
        <v>0</v>
      </c>
      <c r="AL307" s="3">
        <v>99120.09</v>
      </c>
      <c r="AM307" s="3">
        <v>51364.84</v>
      </c>
      <c r="AN307" s="3">
        <v>173403.86</v>
      </c>
      <c r="AO307" s="3">
        <v>0</v>
      </c>
      <c r="AP307" s="8">
        <v>1</v>
      </c>
      <c r="AQ307" s="8">
        <v>0</v>
      </c>
      <c r="AR307" s="3">
        <v>187012.6</v>
      </c>
      <c r="AS307" s="3">
        <v>0</v>
      </c>
      <c r="AT307" s="3">
        <v>5228912</v>
      </c>
      <c r="AU307" s="3">
        <v>1549</v>
      </c>
      <c r="AV307" s="3">
        <v>0</v>
      </c>
      <c r="AW307" s="3">
        <v>0</v>
      </c>
      <c r="AX307" s="10">
        <v>33.159999999999997</v>
      </c>
      <c r="AY307" s="10">
        <v>0</v>
      </c>
      <c r="AZ307" s="10">
        <v>35.770000000000003</v>
      </c>
      <c r="BA307" s="3">
        <v>5229</v>
      </c>
      <c r="BB307" s="3">
        <v>68.930000000000007</v>
      </c>
      <c r="BC307" s="3">
        <v>18.53</v>
      </c>
      <c r="BD307" s="3">
        <v>12.22</v>
      </c>
      <c r="BE307" s="3">
        <v>0</v>
      </c>
      <c r="BF307" s="3">
        <v>0</v>
      </c>
      <c r="BG307" s="3">
        <v>0</v>
      </c>
      <c r="BH307" s="3">
        <v>0</v>
      </c>
      <c r="BI307" s="3">
        <v>0</v>
      </c>
      <c r="BJ307" s="3">
        <v>0</v>
      </c>
      <c r="BK307" s="3">
        <v>0</v>
      </c>
      <c r="BL307" s="3">
        <v>0</v>
      </c>
      <c r="BM307" s="3">
        <v>145000</v>
      </c>
      <c r="BN307" s="3">
        <v>358393.12</v>
      </c>
      <c r="BO307" s="3">
        <v>109.76</v>
      </c>
      <c r="BP307" s="3">
        <v>160000</v>
      </c>
      <c r="BQ307" s="3">
        <v>0</v>
      </c>
      <c r="BR307" s="3">
        <v>0</v>
      </c>
      <c r="BS307" s="3">
        <v>5250.27</v>
      </c>
      <c r="BT307" s="3">
        <v>70358.52</v>
      </c>
      <c r="BU307" s="3">
        <v>0</v>
      </c>
      <c r="BV307" s="3">
        <v>3434.29</v>
      </c>
      <c r="BW307" s="3">
        <v>0</v>
      </c>
      <c r="BX307" s="3">
        <v>9398.1</v>
      </c>
      <c r="BY307" s="3">
        <v>294475.09999999998</v>
      </c>
      <c r="BZ307" s="3">
        <v>109.76</v>
      </c>
      <c r="CA307" s="3">
        <v>2577.15</v>
      </c>
      <c r="CB307" s="3">
        <v>0</v>
      </c>
      <c r="CC307" s="3">
        <v>0</v>
      </c>
      <c r="CD307" s="3">
        <v>4326.8900000000003</v>
      </c>
      <c r="CE307" s="3">
        <v>70358.52</v>
      </c>
      <c r="CF307" s="3">
        <v>0</v>
      </c>
      <c r="CG307" s="3">
        <v>3434.29</v>
      </c>
      <c r="CH307" s="3">
        <v>6606.8</v>
      </c>
      <c r="CI307" s="3">
        <v>0</v>
      </c>
      <c r="CJ307" s="3">
        <v>0</v>
      </c>
      <c r="CK307" s="3">
        <v>0</v>
      </c>
      <c r="CL307" s="3">
        <v>0</v>
      </c>
      <c r="CM307" s="3">
        <v>0</v>
      </c>
      <c r="CN307" s="3">
        <v>0</v>
      </c>
      <c r="CO307" s="3">
        <v>0</v>
      </c>
      <c r="CP307" s="3">
        <v>0</v>
      </c>
      <c r="CQ307" s="3">
        <v>0</v>
      </c>
      <c r="CR307" s="3">
        <v>360416.46</v>
      </c>
      <c r="CS307" s="3">
        <v>96914.35</v>
      </c>
      <c r="CT307" s="3">
        <v>63918.02</v>
      </c>
      <c r="CU307" s="3">
        <v>0</v>
      </c>
      <c r="CV307" s="3">
        <v>0</v>
      </c>
      <c r="CW307" s="3">
        <v>0</v>
      </c>
      <c r="CX307" s="3">
        <v>0</v>
      </c>
      <c r="CY307" s="3">
        <v>0</v>
      </c>
      <c r="CZ307" s="3">
        <v>0</v>
      </c>
      <c r="DA307" s="3">
        <v>0</v>
      </c>
      <c r="DB307" s="3">
        <v>29000</v>
      </c>
      <c r="DC307" s="3">
        <v>32000</v>
      </c>
      <c r="DD307" s="3">
        <v>0</v>
      </c>
      <c r="DE307" s="3">
        <v>0</v>
      </c>
      <c r="DF307" s="3">
        <v>16040.37</v>
      </c>
      <c r="DG307" s="3">
        <v>157422.85</v>
      </c>
      <c r="DH307" s="3">
        <v>0</v>
      </c>
      <c r="DI307" s="3">
        <v>0</v>
      </c>
      <c r="DJ307" s="3">
        <v>0</v>
      </c>
      <c r="DK307" s="3">
        <v>0</v>
      </c>
      <c r="DL307" s="3">
        <v>0</v>
      </c>
      <c r="DM307" s="3">
        <v>0</v>
      </c>
      <c r="DN307" s="3">
        <v>0</v>
      </c>
      <c r="DO307" s="3">
        <v>0</v>
      </c>
      <c r="DP307" s="3">
        <v>0</v>
      </c>
      <c r="DQ307" s="3">
        <v>0</v>
      </c>
      <c r="DR307" s="3">
        <v>521050.09</v>
      </c>
      <c r="DS307" s="3">
        <v>16040.38</v>
      </c>
      <c r="DT307" s="3">
        <v>0</v>
      </c>
      <c r="DU307" s="3">
        <v>0</v>
      </c>
      <c r="DV307" s="3">
        <v>0</v>
      </c>
      <c r="DW307" s="3">
        <v>0</v>
      </c>
      <c r="DX307" s="3">
        <v>0</v>
      </c>
      <c r="DY307" s="3" t="s">
        <v>133</v>
      </c>
      <c r="DZ307" s="3" t="s">
        <v>134</v>
      </c>
      <c r="EA307" s="3" t="s">
        <v>137</v>
      </c>
    </row>
    <row r="308" spans="1:131" ht="13.5" customHeight="1" x14ac:dyDescent="0.25">
      <c r="A308" s="4" t="s">
        <v>609</v>
      </c>
      <c r="B308" s="3" t="s">
        <v>684</v>
      </c>
      <c r="C308" s="3" t="s">
        <v>491</v>
      </c>
      <c r="D308" s="3" t="s">
        <v>996</v>
      </c>
      <c r="E308" s="3" t="s">
        <v>494</v>
      </c>
      <c r="F308" s="3" t="s">
        <v>132</v>
      </c>
      <c r="G308" s="3">
        <v>5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5</v>
      </c>
      <c r="R308" s="3">
        <v>0</v>
      </c>
      <c r="S308" s="3">
        <v>5</v>
      </c>
      <c r="T308" s="3">
        <v>0</v>
      </c>
      <c r="U308" s="3">
        <v>1</v>
      </c>
      <c r="V308" s="3">
        <v>3042</v>
      </c>
      <c r="W308" s="3">
        <v>0</v>
      </c>
      <c r="X308" s="3">
        <v>102</v>
      </c>
      <c r="Y308" s="3">
        <v>75</v>
      </c>
      <c r="Z308" s="3">
        <v>57507.09</v>
      </c>
      <c r="AA308" s="3">
        <v>71142.55</v>
      </c>
      <c r="AB308" s="3">
        <v>73901.990000000005</v>
      </c>
      <c r="AC308" s="6">
        <v>1.0387999999999999</v>
      </c>
      <c r="AD308" s="3">
        <v>73901.990000000005</v>
      </c>
      <c r="AE308" s="3">
        <v>76173.710000000006</v>
      </c>
      <c r="AF308" s="3">
        <v>29559.22</v>
      </c>
      <c r="AG308" s="3">
        <v>0</v>
      </c>
      <c r="AH308" s="3">
        <v>917.28</v>
      </c>
      <c r="AI308" s="3">
        <v>253.75</v>
      </c>
      <c r="AJ308" s="3">
        <v>3795.74</v>
      </c>
      <c r="AK308" s="3">
        <v>0</v>
      </c>
      <c r="AL308" s="3">
        <v>6726.07</v>
      </c>
      <c r="AM308" s="3">
        <v>0</v>
      </c>
      <c r="AN308" s="3">
        <v>17085.52</v>
      </c>
      <c r="AO308" s="3">
        <v>0</v>
      </c>
      <c r="AP308" s="8">
        <v>1</v>
      </c>
      <c r="AQ308" s="8">
        <v>0</v>
      </c>
      <c r="AR308" s="3">
        <v>16394.900000000001</v>
      </c>
      <c r="AS308" s="3">
        <v>0</v>
      </c>
      <c r="AT308" s="3">
        <v>669960</v>
      </c>
      <c r="AU308" s="3">
        <v>0</v>
      </c>
      <c r="AV308" s="3">
        <v>0</v>
      </c>
      <c r="AW308" s="3">
        <v>0</v>
      </c>
      <c r="AX308" s="10">
        <v>25.5</v>
      </c>
      <c r="AY308" s="10">
        <v>0</v>
      </c>
      <c r="AZ308" s="10">
        <v>24.47</v>
      </c>
      <c r="BA308" s="3">
        <v>670</v>
      </c>
      <c r="BB308" s="3">
        <v>49.97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0</v>
      </c>
      <c r="BK308" s="3">
        <v>0</v>
      </c>
      <c r="BL308" s="3">
        <v>0</v>
      </c>
      <c r="BM308" s="3">
        <v>600</v>
      </c>
      <c r="BN308" s="3">
        <v>0</v>
      </c>
      <c r="BO308" s="3">
        <v>0</v>
      </c>
      <c r="BP308" s="3">
        <v>12300</v>
      </c>
      <c r="BQ308" s="3">
        <v>0</v>
      </c>
      <c r="BR308" s="3">
        <v>0</v>
      </c>
      <c r="BS308" s="3">
        <v>2516.4</v>
      </c>
      <c r="BT308" s="3">
        <v>5354.29</v>
      </c>
      <c r="BU308" s="3">
        <v>0</v>
      </c>
      <c r="BV308" s="3">
        <v>2468</v>
      </c>
      <c r="BW308" s="3">
        <v>0</v>
      </c>
      <c r="BX308" s="3">
        <v>516.45000000000005</v>
      </c>
      <c r="BY308" s="3">
        <v>0</v>
      </c>
      <c r="BZ308" s="3">
        <v>0</v>
      </c>
      <c r="CA308" s="3">
        <v>2450.67</v>
      </c>
      <c r="CB308" s="3">
        <v>0</v>
      </c>
      <c r="CC308" s="3">
        <v>0</v>
      </c>
      <c r="CD308" s="3">
        <v>2449.4899999999998</v>
      </c>
      <c r="CE308" s="3">
        <v>5354.29</v>
      </c>
      <c r="CF308" s="3">
        <v>0</v>
      </c>
      <c r="CG308" s="3">
        <v>2468</v>
      </c>
      <c r="CH308" s="3">
        <v>4.34</v>
      </c>
      <c r="CI308" s="3">
        <v>0</v>
      </c>
      <c r="CJ308" s="3">
        <v>0</v>
      </c>
      <c r="CK308" s="3">
        <v>0</v>
      </c>
      <c r="CL308" s="3">
        <v>0</v>
      </c>
      <c r="CM308" s="3">
        <v>0</v>
      </c>
      <c r="CN308" s="3">
        <v>0</v>
      </c>
      <c r="CO308" s="3">
        <v>0</v>
      </c>
      <c r="CP308" s="3">
        <v>0</v>
      </c>
      <c r="CQ308" s="3">
        <v>0</v>
      </c>
      <c r="CR308" s="3">
        <v>33480.42</v>
      </c>
      <c r="CS308" s="3">
        <v>0</v>
      </c>
      <c r="CT308" s="3">
        <v>0</v>
      </c>
      <c r="CU308" s="3">
        <v>0</v>
      </c>
      <c r="CV308" s="3">
        <v>0</v>
      </c>
      <c r="CW308" s="3">
        <v>0</v>
      </c>
      <c r="CX308" s="3">
        <v>0</v>
      </c>
      <c r="CY308" s="3">
        <v>0</v>
      </c>
      <c r="CZ308" s="3">
        <v>0</v>
      </c>
      <c r="DA308" s="3">
        <v>0</v>
      </c>
      <c r="DB308" s="3">
        <v>120</v>
      </c>
      <c r="DC308" s="3">
        <v>2460</v>
      </c>
      <c r="DD308" s="3">
        <v>0</v>
      </c>
      <c r="DE308" s="3">
        <v>0</v>
      </c>
      <c r="DF308" s="3">
        <v>0</v>
      </c>
      <c r="DG308" s="3">
        <v>9849.33</v>
      </c>
      <c r="DH308" s="3">
        <v>0</v>
      </c>
      <c r="DI308" s="3">
        <v>0</v>
      </c>
      <c r="DJ308" s="3">
        <v>0</v>
      </c>
      <c r="DK308" s="3">
        <v>0</v>
      </c>
      <c r="DL308" s="3">
        <v>0</v>
      </c>
      <c r="DM308" s="3">
        <v>0</v>
      </c>
      <c r="DN308" s="3">
        <v>0</v>
      </c>
      <c r="DO308" s="3">
        <v>0</v>
      </c>
      <c r="DP308" s="3">
        <v>0</v>
      </c>
      <c r="DQ308" s="3">
        <v>0</v>
      </c>
      <c r="DR308" s="3">
        <v>33695.5</v>
      </c>
      <c r="DS308" s="3">
        <v>79.209999999999994</v>
      </c>
      <c r="DT308" s="3">
        <v>0</v>
      </c>
      <c r="DU308" s="3">
        <v>0</v>
      </c>
      <c r="DV308" s="3">
        <v>0</v>
      </c>
      <c r="DW308" s="3">
        <v>0</v>
      </c>
      <c r="DX308" s="3">
        <v>0</v>
      </c>
      <c r="DY308" s="3" t="s">
        <v>149</v>
      </c>
      <c r="DZ308" s="3">
        <v>0</v>
      </c>
      <c r="EA308" s="3" t="s">
        <v>141</v>
      </c>
    </row>
    <row r="309" spans="1:131" ht="13.5" customHeight="1" x14ac:dyDescent="0.25">
      <c r="A309" s="4" t="s">
        <v>609</v>
      </c>
      <c r="B309" s="3" t="s">
        <v>684</v>
      </c>
      <c r="C309" s="3" t="s">
        <v>491</v>
      </c>
      <c r="D309" s="3" t="s">
        <v>997</v>
      </c>
      <c r="E309" s="3" t="s">
        <v>495</v>
      </c>
      <c r="F309" s="3" t="s">
        <v>132</v>
      </c>
      <c r="G309" s="3">
        <v>6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6</v>
      </c>
      <c r="R309" s="3">
        <v>0</v>
      </c>
      <c r="S309" s="3">
        <v>6</v>
      </c>
      <c r="T309" s="3">
        <v>0</v>
      </c>
      <c r="U309" s="3">
        <v>1</v>
      </c>
      <c r="V309" s="3">
        <v>3042</v>
      </c>
      <c r="W309" s="3">
        <v>0</v>
      </c>
      <c r="X309" s="3">
        <v>122.4</v>
      </c>
      <c r="Y309" s="3">
        <v>90</v>
      </c>
      <c r="Z309" s="3">
        <v>61504.05</v>
      </c>
      <c r="AA309" s="3">
        <v>76129.899999999994</v>
      </c>
      <c r="AB309" s="3">
        <v>109611.14</v>
      </c>
      <c r="AC309" s="6">
        <v>1.4398</v>
      </c>
      <c r="AD309" s="3">
        <v>109611.14</v>
      </c>
      <c r="AE309" s="3">
        <v>110590.2</v>
      </c>
      <c r="AF309" s="3">
        <v>31894.79</v>
      </c>
      <c r="AG309" s="3">
        <v>0</v>
      </c>
      <c r="AH309" s="3">
        <v>761.25</v>
      </c>
      <c r="AI309" s="3">
        <v>253.75</v>
      </c>
      <c r="AJ309" s="3">
        <v>10770.18</v>
      </c>
      <c r="AK309" s="3">
        <v>0</v>
      </c>
      <c r="AL309" s="3">
        <v>8065.3</v>
      </c>
      <c r="AM309" s="3">
        <v>9334.1</v>
      </c>
      <c r="AN309" s="3">
        <v>8194.2099999999991</v>
      </c>
      <c r="AO309" s="3">
        <v>0</v>
      </c>
      <c r="AP309" s="8">
        <v>1</v>
      </c>
      <c r="AQ309" s="8">
        <v>0</v>
      </c>
      <c r="AR309" s="3">
        <v>48107.09</v>
      </c>
      <c r="AS309" s="3">
        <v>0</v>
      </c>
      <c r="AT309" s="3">
        <v>272078</v>
      </c>
      <c r="AU309" s="3">
        <v>310</v>
      </c>
      <c r="AV309" s="3">
        <v>0</v>
      </c>
      <c r="AW309" s="3">
        <v>0</v>
      </c>
      <c r="AX309" s="10">
        <v>30.11</v>
      </c>
      <c r="AY309" s="10">
        <v>0</v>
      </c>
      <c r="AZ309" s="10">
        <v>176.81</v>
      </c>
      <c r="BA309" s="3">
        <v>272</v>
      </c>
      <c r="BB309" s="3">
        <v>206.92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3">
        <v>0</v>
      </c>
      <c r="BK309" s="3">
        <v>0</v>
      </c>
      <c r="BL309" s="3">
        <v>0</v>
      </c>
      <c r="BM309" s="3">
        <v>0</v>
      </c>
      <c r="BN309" s="3">
        <v>0</v>
      </c>
      <c r="BO309" s="3">
        <v>0</v>
      </c>
      <c r="BP309" s="3">
        <v>7000</v>
      </c>
      <c r="BQ309" s="3">
        <v>0</v>
      </c>
      <c r="BR309" s="3">
        <v>0</v>
      </c>
      <c r="BS309" s="3">
        <v>2124.2800000000002</v>
      </c>
      <c r="BT309" s="3">
        <v>0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  <c r="CA309" s="3">
        <v>0</v>
      </c>
      <c r="CB309" s="3">
        <v>0</v>
      </c>
      <c r="CC309" s="3">
        <v>0</v>
      </c>
      <c r="CD309" s="3">
        <v>2052.7199999999998</v>
      </c>
      <c r="CE309" s="3">
        <v>0</v>
      </c>
      <c r="CF309" s="3">
        <v>0</v>
      </c>
      <c r="CG309" s="3">
        <v>0</v>
      </c>
      <c r="CH309" s="3">
        <v>0</v>
      </c>
      <c r="CI309" s="3">
        <v>0</v>
      </c>
      <c r="CJ309" s="3">
        <v>0</v>
      </c>
      <c r="CK309" s="3">
        <v>0</v>
      </c>
      <c r="CL309" s="3">
        <v>0</v>
      </c>
      <c r="CM309" s="3">
        <v>0</v>
      </c>
      <c r="CN309" s="3">
        <v>0</v>
      </c>
      <c r="CO309" s="3">
        <v>0</v>
      </c>
      <c r="CP309" s="3">
        <v>0</v>
      </c>
      <c r="CQ309" s="3">
        <v>0</v>
      </c>
      <c r="CR309" s="3">
        <v>56301.3</v>
      </c>
      <c r="CS309" s="3">
        <v>0</v>
      </c>
      <c r="CT309" s="3">
        <v>0</v>
      </c>
      <c r="CU309" s="3">
        <v>0</v>
      </c>
      <c r="CV309" s="3">
        <v>0</v>
      </c>
      <c r="CW309" s="3">
        <v>0</v>
      </c>
      <c r="CX309" s="3">
        <v>0</v>
      </c>
      <c r="CY309" s="3">
        <v>0</v>
      </c>
      <c r="CZ309" s="3">
        <v>0</v>
      </c>
      <c r="DA309" s="3">
        <v>0</v>
      </c>
      <c r="DB309" s="3">
        <v>0</v>
      </c>
      <c r="DC309" s="3">
        <v>0</v>
      </c>
      <c r="DD309" s="3">
        <v>0</v>
      </c>
      <c r="DE309" s="3">
        <v>0</v>
      </c>
      <c r="DF309" s="3">
        <v>0</v>
      </c>
      <c r="DG309" s="3">
        <v>7000</v>
      </c>
      <c r="DH309" s="3">
        <v>0</v>
      </c>
      <c r="DI309" s="3">
        <v>0</v>
      </c>
      <c r="DJ309" s="3">
        <v>0</v>
      </c>
      <c r="DK309" s="3">
        <v>0</v>
      </c>
      <c r="DL309" s="3">
        <v>0</v>
      </c>
      <c r="DM309" s="3">
        <v>0</v>
      </c>
      <c r="DN309" s="3">
        <v>0</v>
      </c>
      <c r="DO309" s="3">
        <v>0</v>
      </c>
      <c r="DP309" s="3">
        <v>0</v>
      </c>
      <c r="DQ309" s="3">
        <v>0</v>
      </c>
      <c r="DR309" s="3">
        <v>45244.54</v>
      </c>
      <c r="DS309" s="3">
        <v>0</v>
      </c>
      <c r="DT309" s="3">
        <v>0</v>
      </c>
      <c r="DU309" s="3">
        <v>0</v>
      </c>
      <c r="DV309" s="3">
        <v>0</v>
      </c>
      <c r="DW309" s="3">
        <v>0</v>
      </c>
      <c r="DX309" s="3">
        <v>0</v>
      </c>
      <c r="DY309" s="3" t="s">
        <v>140</v>
      </c>
      <c r="DZ309" s="3">
        <v>0</v>
      </c>
      <c r="EA309" s="3" t="s">
        <v>141</v>
      </c>
    </row>
    <row r="310" spans="1:131" ht="13.5" customHeight="1" x14ac:dyDescent="0.25">
      <c r="A310" s="4" t="s">
        <v>609</v>
      </c>
      <c r="B310" s="3" t="s">
        <v>685</v>
      </c>
      <c r="C310" s="3" t="s">
        <v>496</v>
      </c>
      <c r="D310" s="3" t="s">
        <v>998</v>
      </c>
      <c r="E310" s="3" t="s">
        <v>497</v>
      </c>
      <c r="F310" s="3" t="s">
        <v>132</v>
      </c>
      <c r="G310" s="3">
        <v>211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50</v>
      </c>
      <c r="O310" s="3">
        <v>0</v>
      </c>
      <c r="P310" s="3">
        <v>0</v>
      </c>
      <c r="Q310" s="3">
        <v>261</v>
      </c>
      <c r="R310" s="3">
        <v>0</v>
      </c>
      <c r="S310" s="3">
        <v>261</v>
      </c>
      <c r="T310" s="3">
        <v>2200</v>
      </c>
      <c r="U310" s="3">
        <v>23.885000000000002</v>
      </c>
      <c r="V310" s="3">
        <v>72658.17</v>
      </c>
      <c r="W310" s="3">
        <v>4348.1099999999997</v>
      </c>
      <c r="X310" s="3">
        <v>5324.4</v>
      </c>
      <c r="Y310" s="3">
        <v>3915</v>
      </c>
      <c r="Z310" s="3">
        <v>1427902.45</v>
      </c>
      <c r="AA310" s="3">
        <v>1785607.56</v>
      </c>
      <c r="AB310" s="3">
        <v>1475486.48</v>
      </c>
      <c r="AC310" s="6">
        <v>0.82630000000000003</v>
      </c>
      <c r="AD310" s="3">
        <v>1475486.48</v>
      </c>
      <c r="AE310" s="3">
        <v>1785607.56</v>
      </c>
      <c r="AF310" s="3">
        <v>693830.05</v>
      </c>
      <c r="AG310" s="3">
        <v>0</v>
      </c>
      <c r="AH310" s="3">
        <v>66191.69</v>
      </c>
      <c r="AI310" s="3">
        <v>12586</v>
      </c>
      <c r="AJ310" s="3">
        <v>144836.26</v>
      </c>
      <c r="AK310" s="3">
        <v>0</v>
      </c>
      <c r="AL310" s="3">
        <v>55363.06</v>
      </c>
      <c r="AM310" s="3">
        <v>386727.12</v>
      </c>
      <c r="AN310" s="3">
        <v>137344.85</v>
      </c>
      <c r="AO310" s="3">
        <v>0</v>
      </c>
      <c r="AP310" s="8">
        <v>1</v>
      </c>
      <c r="AQ310" s="8">
        <v>0</v>
      </c>
      <c r="AR310" s="3">
        <v>47584.03</v>
      </c>
      <c r="AS310" s="3">
        <v>0</v>
      </c>
      <c r="AT310" s="3">
        <v>3343203</v>
      </c>
      <c r="AU310" s="3">
        <v>9414</v>
      </c>
      <c r="AV310" s="3">
        <v>0</v>
      </c>
      <c r="AW310" s="3">
        <v>0</v>
      </c>
      <c r="AX310" s="10">
        <v>41.08</v>
      </c>
      <c r="AY310" s="10">
        <v>0</v>
      </c>
      <c r="AZ310" s="10">
        <v>14.23</v>
      </c>
      <c r="BA310" s="3">
        <v>3343</v>
      </c>
      <c r="BB310" s="3">
        <v>55.31</v>
      </c>
      <c r="BC310" s="3">
        <v>45.49</v>
      </c>
      <c r="BD310" s="3">
        <v>7.82</v>
      </c>
      <c r="BE310" s="3">
        <v>1.1100000000000001</v>
      </c>
      <c r="BF310" s="3">
        <v>0</v>
      </c>
      <c r="BG310" s="3">
        <v>2.7</v>
      </c>
      <c r="BH310" s="3">
        <v>0</v>
      </c>
      <c r="BI310" s="3">
        <v>2.16</v>
      </c>
      <c r="BJ310" s="3">
        <v>0</v>
      </c>
      <c r="BK310" s="3">
        <v>0</v>
      </c>
      <c r="BL310" s="3">
        <v>0</v>
      </c>
      <c r="BM310" s="3">
        <v>211799.35</v>
      </c>
      <c r="BN310" s="3">
        <v>172068.17</v>
      </c>
      <c r="BO310" s="3">
        <v>9000</v>
      </c>
      <c r="BP310" s="3">
        <v>182850</v>
      </c>
      <c r="BQ310" s="3">
        <v>25811.17</v>
      </c>
      <c r="BR310" s="3">
        <v>0</v>
      </c>
      <c r="BS310" s="3">
        <v>8888.4699999999993</v>
      </c>
      <c r="BT310" s="3">
        <v>3585.75</v>
      </c>
      <c r="BU310" s="3">
        <v>0</v>
      </c>
      <c r="BV310" s="3">
        <v>0</v>
      </c>
      <c r="BW310" s="3">
        <v>0</v>
      </c>
      <c r="BX310" s="3">
        <v>31780.44</v>
      </c>
      <c r="BY310" s="3">
        <v>145938.35999999999</v>
      </c>
      <c r="BZ310" s="3">
        <v>5295.79</v>
      </c>
      <c r="CA310" s="3">
        <v>4323.3999999999996</v>
      </c>
      <c r="CB310" s="3">
        <v>16782.310000000001</v>
      </c>
      <c r="CC310" s="3">
        <v>0</v>
      </c>
      <c r="CD310" s="3">
        <v>0</v>
      </c>
      <c r="CE310" s="3">
        <v>0</v>
      </c>
      <c r="CF310" s="3">
        <v>0</v>
      </c>
      <c r="CG310" s="3">
        <v>0</v>
      </c>
      <c r="CH310" s="3">
        <v>5310.49</v>
      </c>
      <c r="CI310" s="3">
        <v>0</v>
      </c>
      <c r="CJ310" s="3">
        <v>0</v>
      </c>
      <c r="CK310" s="3">
        <v>0</v>
      </c>
      <c r="CL310" s="3">
        <v>0</v>
      </c>
      <c r="CM310" s="3">
        <v>0</v>
      </c>
      <c r="CN310" s="3">
        <v>0</v>
      </c>
      <c r="CO310" s="3">
        <v>3585.75</v>
      </c>
      <c r="CP310" s="3">
        <v>0</v>
      </c>
      <c r="CQ310" s="3">
        <v>0</v>
      </c>
      <c r="CR310" s="3">
        <v>184928.88</v>
      </c>
      <c r="CS310" s="3">
        <v>152070.42000000001</v>
      </c>
      <c r="CT310" s="3">
        <v>26129.81</v>
      </c>
      <c r="CU310" s="3">
        <v>3704.21</v>
      </c>
      <c r="CV310" s="3">
        <v>9028.86</v>
      </c>
      <c r="CW310" s="3">
        <v>0</v>
      </c>
      <c r="CX310" s="3">
        <v>7227</v>
      </c>
      <c r="CY310" s="3">
        <v>0</v>
      </c>
      <c r="CZ310" s="3">
        <v>0</v>
      </c>
      <c r="DA310" s="3">
        <v>0</v>
      </c>
      <c r="DB310" s="3">
        <v>42359.87</v>
      </c>
      <c r="DC310" s="3">
        <v>36570</v>
      </c>
      <c r="DD310" s="3">
        <v>9033.91</v>
      </c>
      <c r="DE310" s="3">
        <v>0</v>
      </c>
      <c r="DF310" s="3">
        <v>11319</v>
      </c>
      <c r="DG310" s="3">
        <v>178526.6</v>
      </c>
      <c r="DH310" s="3">
        <v>0</v>
      </c>
      <c r="DI310" s="3">
        <v>0</v>
      </c>
      <c r="DJ310" s="3">
        <v>0</v>
      </c>
      <c r="DK310" s="3">
        <v>0</v>
      </c>
      <c r="DL310" s="3">
        <v>0</v>
      </c>
      <c r="DM310" s="3">
        <v>0</v>
      </c>
      <c r="DN310" s="3">
        <v>0</v>
      </c>
      <c r="DO310" s="3">
        <v>0</v>
      </c>
      <c r="DP310" s="3">
        <v>0</v>
      </c>
      <c r="DQ310" s="3">
        <v>0</v>
      </c>
      <c r="DR310" s="3">
        <v>1235194.54</v>
      </c>
      <c r="DS310" s="3">
        <v>11319</v>
      </c>
      <c r="DT310" s="3">
        <v>0</v>
      </c>
      <c r="DU310" s="3">
        <v>0</v>
      </c>
      <c r="DV310" s="3">
        <v>0</v>
      </c>
      <c r="DW310" s="3">
        <v>0</v>
      </c>
      <c r="DX310" s="3">
        <v>0</v>
      </c>
      <c r="DY310" s="3" t="s">
        <v>133</v>
      </c>
      <c r="DZ310" s="3" t="s">
        <v>134</v>
      </c>
      <c r="EA310" s="3" t="s">
        <v>135</v>
      </c>
    </row>
    <row r="311" spans="1:131" ht="13.5" customHeight="1" x14ac:dyDescent="0.25">
      <c r="A311" s="4" t="s">
        <v>609</v>
      </c>
      <c r="B311" s="3" t="s">
        <v>685</v>
      </c>
      <c r="C311" s="3" t="s">
        <v>496</v>
      </c>
      <c r="D311" s="3" t="s">
        <v>999</v>
      </c>
      <c r="E311" s="3" t="s">
        <v>498</v>
      </c>
      <c r="F311" s="3" t="s">
        <v>139</v>
      </c>
      <c r="G311" s="3">
        <v>0</v>
      </c>
      <c r="H311" s="3">
        <v>0</v>
      </c>
      <c r="I311" s="3">
        <v>0</v>
      </c>
      <c r="J311" s="3">
        <v>0</v>
      </c>
      <c r="K311" s="3">
        <v>98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98</v>
      </c>
      <c r="S311" s="3">
        <v>98</v>
      </c>
      <c r="T311" s="3">
        <v>600</v>
      </c>
      <c r="U311" s="3">
        <v>9.8650000000000002</v>
      </c>
      <c r="V311" s="3">
        <v>30009.33</v>
      </c>
      <c r="W311" s="3">
        <v>1056.4000000000001</v>
      </c>
      <c r="X311" s="3">
        <v>1999.2</v>
      </c>
      <c r="Y311" s="3">
        <v>1470</v>
      </c>
      <c r="Z311" s="3">
        <v>831657.31</v>
      </c>
      <c r="AA311" s="3">
        <v>1040392.47</v>
      </c>
      <c r="AB311" s="3">
        <v>846657.19</v>
      </c>
      <c r="AC311" s="6">
        <v>0.81379999999999997</v>
      </c>
      <c r="AD311" s="3">
        <v>846657.19</v>
      </c>
      <c r="AE311" s="3">
        <v>1040392.47</v>
      </c>
      <c r="AF311" s="3">
        <v>421673.65</v>
      </c>
      <c r="AG311" s="3">
        <v>0</v>
      </c>
      <c r="AH311" s="3">
        <v>28471.27</v>
      </c>
      <c r="AI311" s="3">
        <v>4973.5</v>
      </c>
      <c r="AJ311" s="3">
        <v>76889.84</v>
      </c>
      <c r="AK311" s="3">
        <v>0</v>
      </c>
      <c r="AL311" s="3">
        <v>26175.37</v>
      </c>
      <c r="AM311" s="3">
        <v>240628.1</v>
      </c>
      <c r="AN311" s="3">
        <v>0</v>
      </c>
      <c r="AO311" s="3">
        <v>79573.990000000005</v>
      </c>
      <c r="AP311" s="8">
        <v>0</v>
      </c>
      <c r="AQ311" s="8">
        <v>1</v>
      </c>
      <c r="AR311" s="3">
        <v>14999.88</v>
      </c>
      <c r="AS311" s="3">
        <v>0</v>
      </c>
      <c r="AT311" s="3">
        <v>3334752</v>
      </c>
      <c r="AU311" s="3">
        <v>0</v>
      </c>
      <c r="AV311" s="3">
        <v>10085</v>
      </c>
      <c r="AW311" s="3">
        <v>0</v>
      </c>
      <c r="AX311" s="10">
        <v>0</v>
      </c>
      <c r="AY311" s="10">
        <v>23.86</v>
      </c>
      <c r="AZ311" s="10">
        <v>4.5</v>
      </c>
      <c r="BA311" s="3">
        <v>3335</v>
      </c>
      <c r="BB311" s="3">
        <v>28.36</v>
      </c>
      <c r="BC311" s="3">
        <v>38.979999999999997</v>
      </c>
      <c r="BD311" s="3">
        <v>7.84</v>
      </c>
      <c r="BE311" s="3">
        <v>1.21</v>
      </c>
      <c r="BF311" s="3">
        <v>0</v>
      </c>
      <c r="BG311" s="3">
        <v>3.94</v>
      </c>
      <c r="BH311" s="3">
        <v>0</v>
      </c>
      <c r="BI311" s="3">
        <v>2.17</v>
      </c>
      <c r="BJ311" s="3">
        <v>0</v>
      </c>
      <c r="BK311" s="3">
        <v>0</v>
      </c>
      <c r="BL311" s="3">
        <v>0</v>
      </c>
      <c r="BM311" s="3">
        <v>206046.79</v>
      </c>
      <c r="BN311" s="3">
        <v>177820.99</v>
      </c>
      <c r="BO311" s="3">
        <v>8000</v>
      </c>
      <c r="BP311" s="3">
        <v>94267</v>
      </c>
      <c r="BQ311" s="3">
        <v>28681.18</v>
      </c>
      <c r="BR311" s="3">
        <v>0</v>
      </c>
      <c r="BS311" s="3">
        <v>13837.61</v>
      </c>
      <c r="BT311" s="3">
        <v>7922.79</v>
      </c>
      <c r="BU311" s="3">
        <v>0</v>
      </c>
      <c r="BV311" s="3">
        <v>0</v>
      </c>
      <c r="BW311" s="3">
        <v>0</v>
      </c>
      <c r="BX311" s="3">
        <v>48648.32</v>
      </c>
      <c r="BY311" s="3">
        <v>151691.57999999999</v>
      </c>
      <c r="BZ311" s="3">
        <v>3956.88</v>
      </c>
      <c r="CA311" s="3">
        <v>4392.91</v>
      </c>
      <c r="CB311" s="3">
        <v>15535.86</v>
      </c>
      <c r="CC311" s="3">
        <v>0</v>
      </c>
      <c r="CD311" s="3">
        <v>5642.91</v>
      </c>
      <c r="CE311" s="3">
        <v>4978.87</v>
      </c>
      <c r="CF311" s="3">
        <v>0</v>
      </c>
      <c r="CG311" s="3">
        <v>0</v>
      </c>
      <c r="CH311" s="3">
        <v>4253.0200000000004</v>
      </c>
      <c r="CI311" s="3">
        <v>0</v>
      </c>
      <c r="CJ311" s="3">
        <v>0</v>
      </c>
      <c r="CK311" s="3">
        <v>0</v>
      </c>
      <c r="CL311" s="3">
        <v>0</v>
      </c>
      <c r="CM311" s="3">
        <v>0</v>
      </c>
      <c r="CN311" s="3">
        <v>0</v>
      </c>
      <c r="CO311" s="3">
        <v>2943.92</v>
      </c>
      <c r="CP311" s="3">
        <v>0</v>
      </c>
      <c r="CQ311" s="3">
        <v>0</v>
      </c>
      <c r="CR311" s="3">
        <v>94573.87</v>
      </c>
      <c r="CS311" s="3">
        <v>129994.43</v>
      </c>
      <c r="CT311" s="3">
        <v>26129.41</v>
      </c>
      <c r="CU311" s="3">
        <v>4043.12</v>
      </c>
      <c r="CV311" s="3">
        <v>13145.32</v>
      </c>
      <c r="CW311" s="3">
        <v>0</v>
      </c>
      <c r="CX311" s="3">
        <v>7227</v>
      </c>
      <c r="CY311" s="3">
        <v>0</v>
      </c>
      <c r="CZ311" s="3">
        <v>0</v>
      </c>
      <c r="DA311" s="3">
        <v>0</v>
      </c>
      <c r="DB311" s="3">
        <v>41209.360000000001</v>
      </c>
      <c r="DC311" s="3">
        <v>18853.400000000001</v>
      </c>
      <c r="DD311" s="3">
        <v>10038.41</v>
      </c>
      <c r="DE311" s="3">
        <v>0</v>
      </c>
      <c r="DF311" s="3">
        <v>11575.51</v>
      </c>
      <c r="DG311" s="3">
        <v>89874.09</v>
      </c>
      <c r="DH311" s="3">
        <v>0</v>
      </c>
      <c r="DI311" s="3">
        <v>0</v>
      </c>
      <c r="DJ311" s="3">
        <v>0</v>
      </c>
      <c r="DK311" s="3">
        <v>0</v>
      </c>
      <c r="DL311" s="3">
        <v>0</v>
      </c>
      <c r="DM311" s="3">
        <v>0</v>
      </c>
      <c r="DN311" s="3">
        <v>0</v>
      </c>
      <c r="DO311" s="3">
        <v>0</v>
      </c>
      <c r="DP311" s="3">
        <v>0</v>
      </c>
      <c r="DQ311" s="3">
        <v>0</v>
      </c>
      <c r="DR311" s="3">
        <v>725907.95</v>
      </c>
      <c r="DS311" s="3">
        <v>11575.51</v>
      </c>
      <c r="DT311" s="3">
        <v>0</v>
      </c>
      <c r="DU311" s="3">
        <v>0</v>
      </c>
      <c r="DV311" s="3">
        <v>0</v>
      </c>
      <c r="DW311" s="3">
        <v>0</v>
      </c>
      <c r="DX311" s="3">
        <v>0</v>
      </c>
      <c r="DY311" s="3" t="s">
        <v>133</v>
      </c>
      <c r="DZ311" s="3" t="s">
        <v>134</v>
      </c>
      <c r="EA311" s="3" t="s">
        <v>135</v>
      </c>
    </row>
    <row r="312" spans="1:131" ht="13.5" customHeight="1" x14ac:dyDescent="0.25">
      <c r="A312" s="4" t="s">
        <v>609</v>
      </c>
      <c r="B312" s="3" t="s">
        <v>685</v>
      </c>
      <c r="C312" s="3" t="s">
        <v>496</v>
      </c>
      <c r="D312" s="3" t="s">
        <v>1000</v>
      </c>
      <c r="E312" s="3" t="s">
        <v>499</v>
      </c>
      <c r="F312" s="3" t="s">
        <v>132</v>
      </c>
      <c r="G312" s="3">
        <v>395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112</v>
      </c>
      <c r="O312" s="3">
        <v>0</v>
      </c>
      <c r="P312" s="3">
        <v>0</v>
      </c>
      <c r="Q312" s="3">
        <v>507</v>
      </c>
      <c r="R312" s="3">
        <v>0</v>
      </c>
      <c r="S312" s="3">
        <v>507</v>
      </c>
      <c r="T312" s="3">
        <v>3400</v>
      </c>
      <c r="U312" s="3">
        <v>33.984999999999999</v>
      </c>
      <c r="V312" s="3">
        <v>103382.37</v>
      </c>
      <c r="W312" s="3">
        <v>5540.36</v>
      </c>
      <c r="X312" s="3">
        <v>10342.799999999999</v>
      </c>
      <c r="Y312" s="3">
        <v>7605</v>
      </c>
      <c r="Z312" s="3">
        <v>2619224.39</v>
      </c>
      <c r="AA312" s="3">
        <v>3279090.3</v>
      </c>
      <c r="AB312" s="3">
        <v>3187348.69</v>
      </c>
      <c r="AC312" s="6">
        <v>0.97199999999999998</v>
      </c>
      <c r="AD312" s="3">
        <v>3187348.69</v>
      </c>
      <c r="AE312" s="3">
        <v>3279090.3</v>
      </c>
      <c r="AF312" s="3">
        <v>1307470.98</v>
      </c>
      <c r="AG312" s="3">
        <v>0</v>
      </c>
      <c r="AH312" s="3">
        <v>99049.26</v>
      </c>
      <c r="AI312" s="3">
        <v>25730.25</v>
      </c>
      <c r="AJ312" s="3">
        <v>259766.06</v>
      </c>
      <c r="AK312" s="3">
        <v>0</v>
      </c>
      <c r="AL312" s="3">
        <v>158821.53</v>
      </c>
      <c r="AM312" s="3">
        <v>174335.91</v>
      </c>
      <c r="AN312" s="3">
        <v>749276.18</v>
      </c>
      <c r="AO312" s="3">
        <v>0</v>
      </c>
      <c r="AP312" s="8">
        <v>1</v>
      </c>
      <c r="AQ312" s="8">
        <v>0</v>
      </c>
      <c r="AR312" s="3">
        <v>568124.30000000005</v>
      </c>
      <c r="AS312" s="3">
        <v>0</v>
      </c>
      <c r="AT312" s="3">
        <v>17119695</v>
      </c>
      <c r="AU312" s="3">
        <v>3983</v>
      </c>
      <c r="AV312" s="3">
        <v>0</v>
      </c>
      <c r="AW312" s="3">
        <v>0</v>
      </c>
      <c r="AX312" s="10">
        <v>43.77</v>
      </c>
      <c r="AY312" s="10">
        <v>0</v>
      </c>
      <c r="AZ312" s="10">
        <v>33.19</v>
      </c>
      <c r="BA312" s="3">
        <v>17120</v>
      </c>
      <c r="BB312" s="3">
        <v>76.959999999999994</v>
      </c>
      <c r="BC312" s="3">
        <v>4.51</v>
      </c>
      <c r="BD312" s="3">
        <v>4.53</v>
      </c>
      <c r="BE312" s="3">
        <v>0</v>
      </c>
      <c r="BF312" s="3">
        <v>0</v>
      </c>
      <c r="BG312" s="3">
        <v>0.57999999999999996</v>
      </c>
      <c r="BH312" s="3">
        <v>0</v>
      </c>
      <c r="BI312" s="3">
        <v>0</v>
      </c>
      <c r="BJ312" s="3">
        <v>0</v>
      </c>
      <c r="BK312" s="3">
        <v>9.6</v>
      </c>
      <c r="BL312" s="3">
        <v>0</v>
      </c>
      <c r="BM312" s="3">
        <v>242006.6</v>
      </c>
      <c r="BN312" s="3">
        <v>403336.11</v>
      </c>
      <c r="BO312" s="3">
        <v>40421.57</v>
      </c>
      <c r="BP312" s="3">
        <v>482500</v>
      </c>
      <c r="BQ312" s="3">
        <v>60000</v>
      </c>
      <c r="BR312" s="3">
        <v>0</v>
      </c>
      <c r="BS312" s="3">
        <v>3047.66</v>
      </c>
      <c r="BT312" s="3">
        <v>69461.66</v>
      </c>
      <c r="BU312" s="3">
        <v>164355</v>
      </c>
      <c r="BV312" s="3">
        <v>19853.39</v>
      </c>
      <c r="BW312" s="3">
        <v>0</v>
      </c>
      <c r="BX312" s="3">
        <v>60117.77</v>
      </c>
      <c r="BY312" s="3">
        <v>325366.11</v>
      </c>
      <c r="BZ312" s="3">
        <v>40421.57</v>
      </c>
      <c r="CA312" s="3">
        <v>0</v>
      </c>
      <c r="CB312" s="3">
        <v>50000</v>
      </c>
      <c r="CC312" s="3">
        <v>0</v>
      </c>
      <c r="CD312" s="3">
        <v>0</v>
      </c>
      <c r="CE312" s="3">
        <v>41364.68</v>
      </c>
      <c r="CF312" s="3">
        <v>0</v>
      </c>
      <c r="CG312" s="3">
        <v>19853.39</v>
      </c>
      <c r="CH312" s="3">
        <v>6171.44</v>
      </c>
      <c r="CI312" s="3">
        <v>450</v>
      </c>
      <c r="CJ312" s="3">
        <v>0</v>
      </c>
      <c r="CK312" s="3">
        <v>0</v>
      </c>
      <c r="CL312" s="3">
        <v>0</v>
      </c>
      <c r="CM312" s="3">
        <v>0</v>
      </c>
      <c r="CN312" s="3">
        <v>0</v>
      </c>
      <c r="CO312" s="3">
        <v>28096.98</v>
      </c>
      <c r="CP312" s="3">
        <v>0</v>
      </c>
      <c r="CQ312" s="3">
        <v>0</v>
      </c>
      <c r="CR312" s="3">
        <v>1317400.48</v>
      </c>
      <c r="CS312" s="3">
        <v>77220.899999999994</v>
      </c>
      <c r="CT312" s="3">
        <v>77520</v>
      </c>
      <c r="CU312" s="3">
        <v>0</v>
      </c>
      <c r="CV312" s="3">
        <v>10000</v>
      </c>
      <c r="CW312" s="3">
        <v>0</v>
      </c>
      <c r="CX312" s="3">
        <v>0</v>
      </c>
      <c r="CY312" s="3">
        <v>0</v>
      </c>
      <c r="CZ312" s="3">
        <v>164355</v>
      </c>
      <c r="DA312" s="3">
        <v>0</v>
      </c>
      <c r="DB312" s="3">
        <v>48401.32</v>
      </c>
      <c r="DC312" s="3">
        <v>51556.67</v>
      </c>
      <c r="DD312" s="3">
        <v>12138.35</v>
      </c>
      <c r="DE312" s="3">
        <v>18176.419999999998</v>
      </c>
      <c r="DF312" s="3">
        <v>49248.24</v>
      </c>
      <c r="DG312" s="3">
        <v>482500</v>
      </c>
      <c r="DH312" s="3">
        <v>0</v>
      </c>
      <c r="DI312" s="3">
        <v>0</v>
      </c>
      <c r="DJ312" s="3">
        <v>0</v>
      </c>
      <c r="DK312" s="3">
        <v>0</v>
      </c>
      <c r="DL312" s="3">
        <v>0</v>
      </c>
      <c r="DM312" s="3">
        <v>0</v>
      </c>
      <c r="DN312" s="3">
        <v>0</v>
      </c>
      <c r="DO312" s="3">
        <v>0</v>
      </c>
      <c r="DP312" s="3">
        <v>0</v>
      </c>
      <c r="DQ312" s="3">
        <v>0</v>
      </c>
      <c r="DR312" s="3">
        <v>1711126.68</v>
      </c>
      <c r="DS312" s="3">
        <v>49248.25</v>
      </c>
      <c r="DT312" s="3">
        <v>0</v>
      </c>
      <c r="DU312" s="3">
        <v>0</v>
      </c>
      <c r="DV312" s="3">
        <v>0</v>
      </c>
      <c r="DW312" s="3">
        <v>0</v>
      </c>
      <c r="DX312" s="3">
        <v>0</v>
      </c>
      <c r="DY312" s="3" t="s">
        <v>133</v>
      </c>
      <c r="DZ312" s="3" t="s">
        <v>134</v>
      </c>
      <c r="EA312" s="3" t="s">
        <v>137</v>
      </c>
    </row>
    <row r="313" spans="1:131" ht="13.5" customHeight="1" x14ac:dyDescent="0.25">
      <c r="A313" s="4" t="s">
        <v>609</v>
      </c>
      <c r="B313" s="3" t="s">
        <v>685</v>
      </c>
      <c r="C313" s="3" t="s">
        <v>496</v>
      </c>
      <c r="D313" s="3" t="s">
        <v>1001</v>
      </c>
      <c r="E313" s="3" t="s">
        <v>500</v>
      </c>
      <c r="F313" s="3" t="s">
        <v>139</v>
      </c>
      <c r="G313" s="3">
        <v>0</v>
      </c>
      <c r="H313" s="3">
        <v>0</v>
      </c>
      <c r="I313" s="3">
        <v>0</v>
      </c>
      <c r="J313" s="3">
        <v>0</v>
      </c>
      <c r="K313" s="3">
        <v>217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217</v>
      </c>
      <c r="S313" s="3">
        <v>217</v>
      </c>
      <c r="T313" s="3">
        <v>800</v>
      </c>
      <c r="U313" s="3">
        <v>18.515000000000001</v>
      </c>
      <c r="V313" s="3">
        <v>56322.63</v>
      </c>
      <c r="W313" s="3">
        <v>1774.73</v>
      </c>
      <c r="X313" s="3">
        <v>4426.8</v>
      </c>
      <c r="Y313" s="3">
        <v>3255</v>
      </c>
      <c r="Z313" s="3">
        <v>1506917.56</v>
      </c>
      <c r="AA313" s="3">
        <v>1881532.13</v>
      </c>
      <c r="AB313" s="3">
        <v>1879765.57</v>
      </c>
      <c r="AC313" s="6">
        <v>0.99909999999999999</v>
      </c>
      <c r="AD313" s="3">
        <v>1879765.57</v>
      </c>
      <c r="AE313" s="3">
        <v>1896295.47</v>
      </c>
      <c r="AF313" s="3">
        <v>773412.36</v>
      </c>
      <c r="AG313" s="3">
        <v>0</v>
      </c>
      <c r="AH313" s="3">
        <v>37109.360000000001</v>
      </c>
      <c r="AI313" s="3">
        <v>10505.25</v>
      </c>
      <c r="AJ313" s="3">
        <v>181744.97</v>
      </c>
      <c r="AK313" s="3">
        <v>0</v>
      </c>
      <c r="AL313" s="3">
        <v>104478.07</v>
      </c>
      <c r="AM313" s="3">
        <v>184286.52</v>
      </c>
      <c r="AN313" s="3">
        <v>0</v>
      </c>
      <c r="AO313" s="3">
        <v>341052.09</v>
      </c>
      <c r="AP313" s="8">
        <v>0</v>
      </c>
      <c r="AQ313" s="8">
        <v>1</v>
      </c>
      <c r="AR313" s="3">
        <v>372848.01</v>
      </c>
      <c r="AS313" s="3">
        <v>0</v>
      </c>
      <c r="AT313" s="3">
        <v>16433974</v>
      </c>
      <c r="AU313" s="3">
        <v>0</v>
      </c>
      <c r="AV313" s="3">
        <v>8877</v>
      </c>
      <c r="AW313" s="3">
        <v>0</v>
      </c>
      <c r="AX313" s="10">
        <v>0</v>
      </c>
      <c r="AY313" s="10">
        <v>20.76</v>
      </c>
      <c r="AZ313" s="10">
        <v>22.69</v>
      </c>
      <c r="BA313" s="3">
        <v>16434</v>
      </c>
      <c r="BB313" s="3">
        <v>43.45</v>
      </c>
      <c r="BC313" s="3">
        <v>5.03</v>
      </c>
      <c r="BD313" s="3">
        <v>4.6399999999999997</v>
      </c>
      <c r="BE313" s="3">
        <v>0.3</v>
      </c>
      <c r="BF313" s="3">
        <v>0</v>
      </c>
      <c r="BG313" s="3">
        <v>0.79</v>
      </c>
      <c r="BH313" s="3">
        <v>0</v>
      </c>
      <c r="BI313" s="3">
        <v>0</v>
      </c>
      <c r="BJ313" s="3">
        <v>0</v>
      </c>
      <c r="BK313" s="3">
        <v>10.68</v>
      </c>
      <c r="BL313" s="3">
        <v>0</v>
      </c>
      <c r="BM313" s="3">
        <v>204319.9</v>
      </c>
      <c r="BN313" s="3">
        <v>283987.55</v>
      </c>
      <c r="BO313" s="3">
        <v>50300</v>
      </c>
      <c r="BP313" s="3">
        <v>290000</v>
      </c>
      <c r="BQ313" s="3">
        <v>68000</v>
      </c>
      <c r="BR313" s="3">
        <v>0</v>
      </c>
      <c r="BS313" s="3">
        <v>1753.41</v>
      </c>
      <c r="BT313" s="3">
        <v>44942.95</v>
      </c>
      <c r="BU313" s="3">
        <v>175590</v>
      </c>
      <c r="BV313" s="3">
        <v>20041.25</v>
      </c>
      <c r="BW313" s="3">
        <v>0</v>
      </c>
      <c r="BX313" s="3">
        <v>62952.99</v>
      </c>
      <c r="BY313" s="3">
        <v>207417.55</v>
      </c>
      <c r="BZ313" s="3">
        <v>45392.99</v>
      </c>
      <c r="CA313" s="3">
        <v>0</v>
      </c>
      <c r="CB313" s="3">
        <v>55000</v>
      </c>
      <c r="CC313" s="3">
        <v>0</v>
      </c>
      <c r="CD313" s="3">
        <v>0</v>
      </c>
      <c r="CE313" s="3">
        <v>18272.14</v>
      </c>
      <c r="CF313" s="3">
        <v>0</v>
      </c>
      <c r="CG313" s="3">
        <v>20041.25</v>
      </c>
      <c r="CH313" s="3">
        <v>5673.34</v>
      </c>
      <c r="CI313" s="3">
        <v>350</v>
      </c>
      <c r="CJ313" s="3">
        <v>0</v>
      </c>
      <c r="CK313" s="3">
        <v>0</v>
      </c>
      <c r="CL313" s="3">
        <v>0</v>
      </c>
      <c r="CM313" s="3">
        <v>0</v>
      </c>
      <c r="CN313" s="3">
        <v>0</v>
      </c>
      <c r="CO313" s="3">
        <v>26670.81</v>
      </c>
      <c r="CP313" s="3">
        <v>0</v>
      </c>
      <c r="CQ313" s="3">
        <v>0</v>
      </c>
      <c r="CR313" s="3">
        <v>713900.1</v>
      </c>
      <c r="CS313" s="3">
        <v>82657</v>
      </c>
      <c r="CT313" s="3">
        <v>76220</v>
      </c>
      <c r="CU313" s="3">
        <v>4907.01</v>
      </c>
      <c r="CV313" s="3">
        <v>13000</v>
      </c>
      <c r="CW313" s="3">
        <v>0</v>
      </c>
      <c r="CX313" s="3">
        <v>0</v>
      </c>
      <c r="CY313" s="3">
        <v>0</v>
      </c>
      <c r="CZ313" s="3">
        <v>175590</v>
      </c>
      <c r="DA313" s="3">
        <v>0</v>
      </c>
      <c r="DB313" s="3">
        <v>40863.980000000003</v>
      </c>
      <c r="DC313" s="3">
        <v>13462.38</v>
      </c>
      <c r="DD313" s="3">
        <v>18714.86</v>
      </c>
      <c r="DE313" s="3">
        <v>20577.939999999999</v>
      </c>
      <c r="DF313" s="3">
        <v>26518.28</v>
      </c>
      <c r="DG313" s="3">
        <v>290000</v>
      </c>
      <c r="DH313" s="3">
        <v>0</v>
      </c>
      <c r="DI313" s="3">
        <v>0</v>
      </c>
      <c r="DJ313" s="3">
        <v>0</v>
      </c>
      <c r="DK313" s="3">
        <v>0</v>
      </c>
      <c r="DL313" s="3">
        <v>0</v>
      </c>
      <c r="DM313" s="3">
        <v>0</v>
      </c>
      <c r="DN313" s="3">
        <v>0</v>
      </c>
      <c r="DO313" s="3">
        <v>0</v>
      </c>
      <c r="DP313" s="3">
        <v>0</v>
      </c>
      <c r="DQ313" s="3">
        <v>0</v>
      </c>
      <c r="DR313" s="3">
        <v>1061387.3999999999</v>
      </c>
      <c r="DS313" s="3">
        <v>26518.29</v>
      </c>
      <c r="DT313" s="3">
        <v>0</v>
      </c>
      <c r="DU313" s="3">
        <v>0</v>
      </c>
      <c r="DV313" s="3">
        <v>0</v>
      </c>
      <c r="DW313" s="3">
        <v>0</v>
      </c>
      <c r="DX313" s="3">
        <v>0</v>
      </c>
      <c r="DY313" s="3" t="s">
        <v>133</v>
      </c>
      <c r="DZ313" s="3" t="s">
        <v>134</v>
      </c>
      <c r="EA313" s="3" t="s">
        <v>137</v>
      </c>
    </row>
    <row r="314" spans="1:131" ht="13.5" customHeight="1" x14ac:dyDescent="0.25">
      <c r="A314" s="4" t="s">
        <v>609</v>
      </c>
      <c r="B314" s="3" t="s">
        <v>685</v>
      </c>
      <c r="C314" s="3" t="s">
        <v>496</v>
      </c>
      <c r="D314" s="3" t="s">
        <v>1002</v>
      </c>
      <c r="E314" s="3" t="s">
        <v>501</v>
      </c>
      <c r="F314" s="3" t="s">
        <v>132</v>
      </c>
      <c r="G314" s="3">
        <v>39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13</v>
      </c>
      <c r="O314" s="3">
        <v>0</v>
      </c>
      <c r="P314" s="3">
        <v>0</v>
      </c>
      <c r="Q314" s="3">
        <v>52</v>
      </c>
      <c r="R314" s="3">
        <v>0</v>
      </c>
      <c r="S314" s="3">
        <v>52</v>
      </c>
      <c r="T314" s="3">
        <v>600</v>
      </c>
      <c r="U314" s="3">
        <v>6.64</v>
      </c>
      <c r="V314" s="3">
        <v>20198.88</v>
      </c>
      <c r="W314" s="3">
        <v>1980.33</v>
      </c>
      <c r="X314" s="3">
        <v>1060.8</v>
      </c>
      <c r="Y314" s="3">
        <v>780</v>
      </c>
      <c r="Z314" s="3">
        <v>365247.25</v>
      </c>
      <c r="AA314" s="3">
        <v>451063.81</v>
      </c>
      <c r="AB314" s="3">
        <v>523520</v>
      </c>
      <c r="AC314" s="6">
        <v>1.1606000000000001</v>
      </c>
      <c r="AD314" s="3">
        <v>523520</v>
      </c>
      <c r="AE314" s="3">
        <v>523520</v>
      </c>
      <c r="AF314" s="3">
        <v>183542.58</v>
      </c>
      <c r="AG314" s="3">
        <v>0</v>
      </c>
      <c r="AH314" s="3">
        <v>7917</v>
      </c>
      <c r="AI314" s="3">
        <v>2639</v>
      </c>
      <c r="AJ314" s="3">
        <v>40562.29</v>
      </c>
      <c r="AK314" s="3">
        <v>0</v>
      </c>
      <c r="AL314" s="3">
        <v>34584.160000000003</v>
      </c>
      <c r="AM314" s="3">
        <v>63270.8</v>
      </c>
      <c r="AN314" s="3">
        <v>51312.7</v>
      </c>
      <c r="AO314" s="3">
        <v>0</v>
      </c>
      <c r="AP314" s="8">
        <v>1</v>
      </c>
      <c r="AQ314" s="8">
        <v>0</v>
      </c>
      <c r="AR314" s="3">
        <v>158272.75</v>
      </c>
      <c r="AS314" s="3">
        <v>0</v>
      </c>
      <c r="AT314" s="3">
        <v>1488126</v>
      </c>
      <c r="AU314" s="3">
        <v>1835</v>
      </c>
      <c r="AV314" s="3">
        <v>0</v>
      </c>
      <c r="AW314" s="3">
        <v>0</v>
      </c>
      <c r="AX314" s="10">
        <v>34.479999999999997</v>
      </c>
      <c r="AY314" s="10">
        <v>0</v>
      </c>
      <c r="AZ314" s="10">
        <v>106.36</v>
      </c>
      <c r="BA314" s="3">
        <v>1488</v>
      </c>
      <c r="BB314" s="3">
        <v>140.84</v>
      </c>
      <c r="BC314" s="3">
        <v>7.82</v>
      </c>
      <c r="BD314" s="3">
        <v>12.09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3">
        <v>0</v>
      </c>
      <c r="BK314" s="3">
        <v>0</v>
      </c>
      <c r="BL314" s="3">
        <v>0</v>
      </c>
      <c r="BM314" s="3">
        <v>50000</v>
      </c>
      <c r="BN314" s="3">
        <v>51556.26</v>
      </c>
      <c r="BO314" s="3">
        <v>0</v>
      </c>
      <c r="BP314" s="3">
        <v>70000</v>
      </c>
      <c r="BQ314" s="3">
        <v>3723.92</v>
      </c>
      <c r="BR314" s="3">
        <v>0</v>
      </c>
      <c r="BS314" s="3">
        <v>554.41</v>
      </c>
      <c r="BT314" s="3">
        <v>14139.53</v>
      </c>
      <c r="BU314" s="3">
        <v>1111.58</v>
      </c>
      <c r="BV314" s="3">
        <v>39867.839999999997</v>
      </c>
      <c r="BW314" s="3">
        <v>0</v>
      </c>
      <c r="BX314" s="3">
        <v>17682.8</v>
      </c>
      <c r="BY314" s="3">
        <v>33564.959999999999</v>
      </c>
      <c r="BZ314" s="3">
        <v>0</v>
      </c>
      <c r="CA314" s="3">
        <v>0</v>
      </c>
      <c r="CB314" s="3">
        <v>3723.92</v>
      </c>
      <c r="CC314" s="3">
        <v>0</v>
      </c>
      <c r="CD314" s="3">
        <v>129.41999999999999</v>
      </c>
      <c r="CE314" s="3">
        <v>10184.299999999999</v>
      </c>
      <c r="CF314" s="3">
        <v>1111.58</v>
      </c>
      <c r="CG314" s="3">
        <v>39867.839999999997</v>
      </c>
      <c r="CH314" s="3">
        <v>5099.96</v>
      </c>
      <c r="CI314" s="3">
        <v>0</v>
      </c>
      <c r="CJ314" s="3">
        <v>0</v>
      </c>
      <c r="CK314" s="3">
        <v>0</v>
      </c>
      <c r="CL314" s="3">
        <v>0</v>
      </c>
      <c r="CM314" s="3">
        <v>0</v>
      </c>
      <c r="CN314" s="3">
        <v>0</v>
      </c>
      <c r="CO314" s="3">
        <v>3955.23</v>
      </c>
      <c r="CP314" s="3">
        <v>0</v>
      </c>
      <c r="CQ314" s="3">
        <v>0</v>
      </c>
      <c r="CR314" s="3">
        <v>209585.45</v>
      </c>
      <c r="CS314" s="3">
        <v>11642.56</v>
      </c>
      <c r="CT314" s="3">
        <v>17991.3</v>
      </c>
      <c r="CU314" s="3">
        <v>0</v>
      </c>
      <c r="CV314" s="3">
        <v>0</v>
      </c>
      <c r="CW314" s="3">
        <v>0</v>
      </c>
      <c r="CX314" s="3">
        <v>0</v>
      </c>
      <c r="CY314" s="3">
        <v>0</v>
      </c>
      <c r="CZ314" s="3">
        <v>0</v>
      </c>
      <c r="DA314" s="3">
        <v>0</v>
      </c>
      <c r="DB314" s="3">
        <v>10000</v>
      </c>
      <c r="DC314" s="3">
        <v>4315.9799999999996</v>
      </c>
      <c r="DD314" s="3">
        <v>0</v>
      </c>
      <c r="DE314" s="3">
        <v>0</v>
      </c>
      <c r="DF314" s="3">
        <v>7787.34</v>
      </c>
      <c r="DG314" s="3">
        <v>70000</v>
      </c>
      <c r="DH314" s="3">
        <v>0</v>
      </c>
      <c r="DI314" s="3">
        <v>0</v>
      </c>
      <c r="DJ314" s="3">
        <v>0</v>
      </c>
      <c r="DK314" s="3">
        <v>0</v>
      </c>
      <c r="DL314" s="3">
        <v>0</v>
      </c>
      <c r="DM314" s="3">
        <v>0</v>
      </c>
      <c r="DN314" s="3">
        <v>0</v>
      </c>
      <c r="DO314" s="3">
        <v>0</v>
      </c>
      <c r="DP314" s="3">
        <v>0</v>
      </c>
      <c r="DQ314" s="3">
        <v>0</v>
      </c>
      <c r="DR314" s="3">
        <v>279350.39</v>
      </c>
      <c r="DS314" s="3">
        <v>7787.34</v>
      </c>
      <c r="DT314" s="3">
        <v>0</v>
      </c>
      <c r="DU314" s="3">
        <v>0</v>
      </c>
      <c r="DV314" s="3">
        <v>0</v>
      </c>
      <c r="DW314" s="3">
        <v>0</v>
      </c>
      <c r="DX314" s="3">
        <v>0</v>
      </c>
      <c r="DY314" s="3" t="s">
        <v>149</v>
      </c>
      <c r="DZ314" s="3">
        <v>0</v>
      </c>
      <c r="EA314" s="3" t="s">
        <v>141</v>
      </c>
    </row>
    <row r="315" spans="1:131" ht="13.5" customHeight="1" x14ac:dyDescent="0.25">
      <c r="A315" s="4" t="s">
        <v>609</v>
      </c>
      <c r="B315" s="3" t="s">
        <v>685</v>
      </c>
      <c r="C315" s="3" t="s">
        <v>496</v>
      </c>
      <c r="D315" s="3" t="s">
        <v>1003</v>
      </c>
      <c r="E315" s="3" t="s">
        <v>502</v>
      </c>
      <c r="F315" s="3" t="s">
        <v>139</v>
      </c>
      <c r="G315" s="3">
        <v>0</v>
      </c>
      <c r="H315" s="3">
        <v>0</v>
      </c>
      <c r="I315" s="3">
        <v>0</v>
      </c>
      <c r="J315" s="3">
        <v>0</v>
      </c>
      <c r="K315" s="3">
        <v>31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31</v>
      </c>
      <c r="S315" s="3">
        <v>31</v>
      </c>
      <c r="T315" s="3">
        <v>0</v>
      </c>
      <c r="U315" s="3">
        <v>5.7869999999999999</v>
      </c>
      <c r="V315" s="3">
        <v>17604.05</v>
      </c>
      <c r="W315" s="3">
        <v>1174.78</v>
      </c>
      <c r="X315" s="3">
        <v>632.4</v>
      </c>
      <c r="Y315" s="3">
        <v>465</v>
      </c>
      <c r="Z315" s="3">
        <v>437818.8</v>
      </c>
      <c r="AA315" s="3">
        <v>546519.11</v>
      </c>
      <c r="AB315" s="3">
        <v>499993.28</v>
      </c>
      <c r="AC315" s="6">
        <v>0.91490000000000005</v>
      </c>
      <c r="AD315" s="3">
        <v>499993.28</v>
      </c>
      <c r="AE315" s="3">
        <v>546519.11</v>
      </c>
      <c r="AF315" s="3">
        <v>222243.26</v>
      </c>
      <c r="AG315" s="3">
        <v>0</v>
      </c>
      <c r="AH315" s="3">
        <v>14016.69</v>
      </c>
      <c r="AI315" s="3">
        <v>1421</v>
      </c>
      <c r="AJ315" s="3">
        <v>49999.33</v>
      </c>
      <c r="AK315" s="3">
        <v>1215.8499999999999</v>
      </c>
      <c r="AL315" s="3">
        <v>20752</v>
      </c>
      <c r="AM315" s="3">
        <v>133297.65</v>
      </c>
      <c r="AN315" s="3">
        <v>0</v>
      </c>
      <c r="AO315" s="3">
        <v>26410.1</v>
      </c>
      <c r="AP315" s="8">
        <v>0</v>
      </c>
      <c r="AQ315" s="8">
        <v>1</v>
      </c>
      <c r="AR315" s="3">
        <v>62174.48</v>
      </c>
      <c r="AS315" s="3">
        <v>0</v>
      </c>
      <c r="AT315" s="3">
        <v>1205986</v>
      </c>
      <c r="AU315" s="3">
        <v>0</v>
      </c>
      <c r="AV315" s="3">
        <v>6095</v>
      </c>
      <c r="AW315" s="3">
        <v>0</v>
      </c>
      <c r="AX315" s="10">
        <v>0</v>
      </c>
      <c r="AY315" s="10">
        <v>21.87</v>
      </c>
      <c r="AZ315" s="10">
        <v>51.55</v>
      </c>
      <c r="BA315" s="3">
        <v>1206</v>
      </c>
      <c r="BB315" s="3">
        <v>73.42</v>
      </c>
      <c r="BC315" s="3">
        <v>16.489999999999998</v>
      </c>
      <c r="BD315" s="3">
        <v>7.78</v>
      </c>
      <c r="BE315" s="3">
        <v>0</v>
      </c>
      <c r="BF315" s="3">
        <v>0</v>
      </c>
      <c r="BG315" s="3">
        <v>0</v>
      </c>
      <c r="BH315" s="3">
        <v>0</v>
      </c>
      <c r="BI315" s="3">
        <v>0</v>
      </c>
      <c r="BJ315" s="3">
        <v>0</v>
      </c>
      <c r="BK315" s="3">
        <v>0</v>
      </c>
      <c r="BL315" s="3">
        <v>0</v>
      </c>
      <c r="BM315" s="3">
        <v>50000</v>
      </c>
      <c r="BN315" s="3">
        <v>46215.18</v>
      </c>
      <c r="BO315" s="3">
        <v>0</v>
      </c>
      <c r="BP315" s="3">
        <v>80000</v>
      </c>
      <c r="BQ315" s="3">
        <v>3340.64</v>
      </c>
      <c r="BR315" s="3">
        <v>0</v>
      </c>
      <c r="BS315" s="3">
        <v>1658.46</v>
      </c>
      <c r="BT315" s="3">
        <v>16773.580000000002</v>
      </c>
      <c r="BU315" s="3">
        <v>444.55</v>
      </c>
      <c r="BV315" s="3">
        <v>26287.41</v>
      </c>
      <c r="BW315" s="3">
        <v>1222.8699999999999</v>
      </c>
      <c r="BX315" s="3">
        <v>10562.1</v>
      </c>
      <c r="BY315" s="3">
        <v>36836.68</v>
      </c>
      <c r="BZ315" s="3">
        <v>0</v>
      </c>
      <c r="CA315" s="3">
        <v>0</v>
      </c>
      <c r="CB315" s="3">
        <v>3340.64</v>
      </c>
      <c r="CC315" s="3">
        <v>0</v>
      </c>
      <c r="CD315" s="3">
        <v>1149.03</v>
      </c>
      <c r="CE315" s="3">
        <v>13351.62</v>
      </c>
      <c r="CF315" s="3">
        <v>444.55</v>
      </c>
      <c r="CG315" s="3">
        <v>26287.41</v>
      </c>
      <c r="CH315" s="3">
        <v>3980.47</v>
      </c>
      <c r="CI315" s="3">
        <v>0</v>
      </c>
      <c r="CJ315" s="3">
        <v>0</v>
      </c>
      <c r="CK315" s="3">
        <v>0</v>
      </c>
      <c r="CL315" s="3">
        <v>0</v>
      </c>
      <c r="CM315" s="3">
        <v>0</v>
      </c>
      <c r="CN315" s="3">
        <v>0</v>
      </c>
      <c r="CO315" s="3">
        <v>3421.96</v>
      </c>
      <c r="CP315" s="3">
        <v>0</v>
      </c>
      <c r="CQ315" s="3">
        <v>0</v>
      </c>
      <c r="CR315" s="3">
        <v>88584.58</v>
      </c>
      <c r="CS315" s="3">
        <v>19882.75</v>
      </c>
      <c r="CT315" s="3">
        <v>9378.5</v>
      </c>
      <c r="CU315" s="3">
        <v>0</v>
      </c>
      <c r="CV315" s="3">
        <v>0</v>
      </c>
      <c r="CW315" s="3">
        <v>0</v>
      </c>
      <c r="CX315" s="3">
        <v>0</v>
      </c>
      <c r="CY315" s="3">
        <v>0</v>
      </c>
      <c r="CZ315" s="3">
        <v>0</v>
      </c>
      <c r="DA315" s="3">
        <v>0</v>
      </c>
      <c r="DB315" s="3">
        <v>10000</v>
      </c>
      <c r="DC315" s="3">
        <v>0</v>
      </c>
      <c r="DD315" s="3">
        <v>0</v>
      </c>
      <c r="DE315" s="3">
        <v>0</v>
      </c>
      <c r="DF315" s="3">
        <v>7787.34</v>
      </c>
      <c r="DG315" s="3">
        <v>80000</v>
      </c>
      <c r="DH315" s="3">
        <v>0</v>
      </c>
      <c r="DI315" s="3">
        <v>0</v>
      </c>
      <c r="DJ315" s="3">
        <v>0</v>
      </c>
      <c r="DK315" s="3">
        <v>0</v>
      </c>
      <c r="DL315" s="3">
        <v>0</v>
      </c>
      <c r="DM315" s="3">
        <v>0</v>
      </c>
      <c r="DN315" s="3">
        <v>0</v>
      </c>
      <c r="DO315" s="3">
        <v>0</v>
      </c>
      <c r="DP315" s="3">
        <v>0</v>
      </c>
      <c r="DQ315" s="3">
        <v>0</v>
      </c>
      <c r="DR315" s="3">
        <v>389433.83</v>
      </c>
      <c r="DS315" s="3">
        <v>7787.34</v>
      </c>
      <c r="DT315" s="3">
        <v>0</v>
      </c>
      <c r="DU315" s="3">
        <v>0</v>
      </c>
      <c r="DV315" s="3">
        <v>0</v>
      </c>
      <c r="DW315" s="3">
        <v>0</v>
      </c>
      <c r="DX315" s="3">
        <v>0</v>
      </c>
      <c r="DY315" s="3" t="s">
        <v>133</v>
      </c>
      <c r="DZ315" s="3" t="s">
        <v>134</v>
      </c>
      <c r="EA315" s="3" t="s">
        <v>146</v>
      </c>
    </row>
    <row r="316" spans="1:131" ht="13.5" customHeight="1" x14ac:dyDescent="0.25">
      <c r="A316" s="4" t="s">
        <v>609</v>
      </c>
      <c r="B316" s="3" t="s">
        <v>685</v>
      </c>
      <c r="C316" s="3" t="s">
        <v>496</v>
      </c>
      <c r="D316" s="3" t="s">
        <v>1004</v>
      </c>
      <c r="E316" s="3" t="s">
        <v>503</v>
      </c>
      <c r="F316" s="3" t="s">
        <v>132</v>
      </c>
      <c r="G316" s="3">
        <v>7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7</v>
      </c>
      <c r="R316" s="3">
        <v>0</v>
      </c>
      <c r="S316" s="3">
        <v>7</v>
      </c>
      <c r="T316" s="3">
        <v>0</v>
      </c>
      <c r="U316" s="3">
        <v>1</v>
      </c>
      <c r="V316" s="3">
        <v>3042</v>
      </c>
      <c r="W316" s="3">
        <v>0</v>
      </c>
      <c r="X316" s="3">
        <v>142.80000000000001</v>
      </c>
      <c r="Y316" s="3">
        <v>105</v>
      </c>
      <c r="Z316" s="3">
        <v>65719.289999999994</v>
      </c>
      <c r="AA316" s="3">
        <v>81390.100000000006</v>
      </c>
      <c r="AB316" s="3">
        <v>78219.289999999994</v>
      </c>
      <c r="AC316" s="6">
        <v>0.96099999999999997</v>
      </c>
      <c r="AD316" s="3">
        <v>78219.289999999994</v>
      </c>
      <c r="AE316" s="3">
        <v>95460.49</v>
      </c>
      <c r="AF316" s="3">
        <v>34230.28</v>
      </c>
      <c r="AG316" s="3">
        <v>0</v>
      </c>
      <c r="AH316" s="3">
        <v>761.25</v>
      </c>
      <c r="AI316" s="3">
        <v>253.75</v>
      </c>
      <c r="AJ316" s="3">
        <v>10000</v>
      </c>
      <c r="AK316" s="3">
        <v>89.4</v>
      </c>
      <c r="AL316" s="3">
        <v>10012.049999999999</v>
      </c>
      <c r="AM316" s="3">
        <v>373.88</v>
      </c>
      <c r="AN316" s="3">
        <v>4843.5200000000004</v>
      </c>
      <c r="AO316" s="3">
        <v>0</v>
      </c>
      <c r="AP316" s="8">
        <v>1</v>
      </c>
      <c r="AQ316" s="8">
        <v>0</v>
      </c>
      <c r="AR316" s="3">
        <v>12500</v>
      </c>
      <c r="AS316" s="3">
        <v>0</v>
      </c>
      <c r="AT316" s="3">
        <v>673776</v>
      </c>
      <c r="AU316" s="3">
        <v>52</v>
      </c>
      <c r="AV316" s="3">
        <v>0</v>
      </c>
      <c r="AW316" s="3">
        <v>0</v>
      </c>
      <c r="AX316" s="10">
        <v>7.19</v>
      </c>
      <c r="AY316" s="10">
        <v>0</v>
      </c>
      <c r="AZ316" s="10">
        <v>18.55</v>
      </c>
      <c r="BA316" s="3">
        <v>674</v>
      </c>
      <c r="BB316" s="3">
        <v>25.74</v>
      </c>
      <c r="BC316" s="3">
        <v>0</v>
      </c>
      <c r="BD316" s="3">
        <v>0</v>
      </c>
      <c r="BE316" s="3">
        <v>0</v>
      </c>
      <c r="BF316" s="3">
        <v>0</v>
      </c>
      <c r="BG316" s="3">
        <v>0</v>
      </c>
      <c r="BH316" s="3">
        <v>0</v>
      </c>
      <c r="BI316" s="3">
        <v>0</v>
      </c>
      <c r="BJ316" s="3">
        <v>0</v>
      </c>
      <c r="BK316" s="3">
        <v>0</v>
      </c>
      <c r="BL316" s="3">
        <v>0</v>
      </c>
      <c r="BM316" s="3">
        <v>4097.5</v>
      </c>
      <c r="BN316" s="3">
        <v>0</v>
      </c>
      <c r="BO316" s="3">
        <v>829.78</v>
      </c>
      <c r="BP316" s="3">
        <v>6200</v>
      </c>
      <c r="BQ316" s="3">
        <v>0</v>
      </c>
      <c r="BR316" s="3">
        <v>0</v>
      </c>
      <c r="BS316" s="3">
        <v>2428.59</v>
      </c>
      <c r="BT316" s="3">
        <v>981.64</v>
      </c>
      <c r="BU316" s="3">
        <v>0</v>
      </c>
      <c r="BV316" s="3">
        <v>7119.25</v>
      </c>
      <c r="BW316" s="3">
        <v>12208.51</v>
      </c>
      <c r="BX316" s="3">
        <v>3278</v>
      </c>
      <c r="BY316" s="3">
        <v>0</v>
      </c>
      <c r="BZ316" s="3">
        <v>829.78</v>
      </c>
      <c r="CA316" s="3">
        <v>375.36</v>
      </c>
      <c r="CB316" s="3">
        <v>0</v>
      </c>
      <c r="CC316" s="3">
        <v>0</v>
      </c>
      <c r="CD316" s="3">
        <v>2352.12</v>
      </c>
      <c r="CE316" s="3">
        <v>981.64</v>
      </c>
      <c r="CF316" s="3">
        <v>0</v>
      </c>
      <c r="CG316" s="3">
        <v>7119.25</v>
      </c>
      <c r="CH316" s="3">
        <v>0</v>
      </c>
      <c r="CI316" s="3">
        <v>0</v>
      </c>
      <c r="CJ316" s="3">
        <v>0</v>
      </c>
      <c r="CK316" s="3">
        <v>0</v>
      </c>
      <c r="CL316" s="3">
        <v>0</v>
      </c>
      <c r="CM316" s="3">
        <v>0</v>
      </c>
      <c r="CN316" s="3">
        <v>0</v>
      </c>
      <c r="CO316" s="3">
        <v>0</v>
      </c>
      <c r="CP316" s="3">
        <v>0</v>
      </c>
      <c r="CQ316" s="3">
        <v>0</v>
      </c>
      <c r="CR316" s="3">
        <v>17343.52</v>
      </c>
      <c r="CS316" s="3">
        <v>0</v>
      </c>
      <c r="CT316" s="3">
        <v>0</v>
      </c>
      <c r="CU316" s="3">
        <v>0</v>
      </c>
      <c r="CV316" s="3">
        <v>0</v>
      </c>
      <c r="CW316" s="3">
        <v>0</v>
      </c>
      <c r="CX316" s="3">
        <v>0</v>
      </c>
      <c r="CY316" s="3">
        <v>0</v>
      </c>
      <c r="CZ316" s="3">
        <v>0</v>
      </c>
      <c r="DA316" s="3">
        <v>0</v>
      </c>
      <c r="DB316" s="3">
        <v>819.5</v>
      </c>
      <c r="DC316" s="3">
        <v>1240</v>
      </c>
      <c r="DD316" s="3">
        <v>0</v>
      </c>
      <c r="DE316" s="3">
        <v>0</v>
      </c>
      <c r="DF316" s="3">
        <v>0</v>
      </c>
      <c r="DG316" s="3">
        <v>5824.64</v>
      </c>
      <c r="DH316" s="3">
        <v>0</v>
      </c>
      <c r="DI316" s="3">
        <v>0</v>
      </c>
      <c r="DJ316" s="3">
        <v>0</v>
      </c>
      <c r="DK316" s="3">
        <v>0</v>
      </c>
      <c r="DL316" s="3">
        <v>0</v>
      </c>
      <c r="DM316" s="3">
        <v>0</v>
      </c>
      <c r="DN316" s="3">
        <v>0</v>
      </c>
      <c r="DO316" s="3">
        <v>0</v>
      </c>
      <c r="DP316" s="3">
        <v>0</v>
      </c>
      <c r="DQ316" s="3">
        <v>0</v>
      </c>
      <c r="DR316" s="3">
        <v>38655.21</v>
      </c>
      <c r="DS316" s="3">
        <v>819.5</v>
      </c>
      <c r="DT316" s="3">
        <v>0</v>
      </c>
      <c r="DU316" s="3">
        <v>0</v>
      </c>
      <c r="DV316" s="3">
        <v>0</v>
      </c>
      <c r="DW316" s="3">
        <v>0</v>
      </c>
      <c r="DX316" s="3">
        <v>0</v>
      </c>
      <c r="DY316" s="3" t="s">
        <v>133</v>
      </c>
      <c r="DZ316" s="3" t="s">
        <v>134</v>
      </c>
      <c r="EA316" s="3" t="s">
        <v>146</v>
      </c>
    </row>
    <row r="317" spans="1:131" ht="13.5" customHeight="1" x14ac:dyDescent="0.25">
      <c r="A317" s="4" t="s">
        <v>609</v>
      </c>
      <c r="B317" s="3" t="s">
        <v>685</v>
      </c>
      <c r="C317" s="3" t="s">
        <v>496</v>
      </c>
      <c r="D317" s="3" t="s">
        <v>1005</v>
      </c>
      <c r="E317" s="3" t="s">
        <v>504</v>
      </c>
      <c r="F317" s="3" t="s">
        <v>132</v>
      </c>
      <c r="G317" s="3">
        <v>6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6</v>
      </c>
      <c r="R317" s="3">
        <v>0</v>
      </c>
      <c r="S317" s="3">
        <v>6</v>
      </c>
      <c r="T317" s="3">
        <v>0</v>
      </c>
      <c r="U317" s="3">
        <v>1</v>
      </c>
      <c r="V317" s="3">
        <v>3042</v>
      </c>
      <c r="W317" s="3">
        <v>0</v>
      </c>
      <c r="X317" s="3">
        <v>122.4</v>
      </c>
      <c r="Y317" s="3">
        <v>90</v>
      </c>
      <c r="Z317" s="3">
        <v>61037.15</v>
      </c>
      <c r="AA317" s="3">
        <v>75520.899999999994</v>
      </c>
      <c r="AB317" s="3">
        <v>91666.43</v>
      </c>
      <c r="AC317" s="6">
        <v>1.2138</v>
      </c>
      <c r="AD317" s="3">
        <v>93207.09</v>
      </c>
      <c r="AE317" s="3">
        <v>93254.12</v>
      </c>
      <c r="AF317" s="3">
        <v>15947.4</v>
      </c>
      <c r="AG317" s="3">
        <v>15947.4</v>
      </c>
      <c r="AH317" s="3">
        <v>456.75</v>
      </c>
      <c r="AI317" s="3">
        <v>152.25</v>
      </c>
      <c r="AJ317" s="3">
        <v>10000</v>
      </c>
      <c r="AK317" s="3">
        <v>86.39</v>
      </c>
      <c r="AL317" s="3">
        <v>15643.73</v>
      </c>
      <c r="AM317" s="3">
        <v>0</v>
      </c>
      <c r="AN317" s="3">
        <v>0</v>
      </c>
      <c r="AO317" s="3">
        <v>0</v>
      </c>
      <c r="AP317" s="8">
        <v>1</v>
      </c>
      <c r="AQ317" s="8">
        <v>0</v>
      </c>
      <c r="AR317" s="3">
        <v>29088.62</v>
      </c>
      <c r="AS317" s="3">
        <v>0</v>
      </c>
      <c r="AT317" s="3">
        <v>1715212</v>
      </c>
      <c r="AU317" s="3">
        <v>0</v>
      </c>
      <c r="AV317" s="3">
        <v>0</v>
      </c>
      <c r="AW317" s="3">
        <v>9.3000000000000007</v>
      </c>
      <c r="AX317" s="10">
        <v>0</v>
      </c>
      <c r="AY317" s="10">
        <v>0</v>
      </c>
      <c r="AZ317" s="10">
        <v>16.96</v>
      </c>
      <c r="BA317" s="3">
        <v>1715</v>
      </c>
      <c r="BB317" s="3">
        <v>26.26</v>
      </c>
      <c r="BC317" s="3">
        <v>6.99</v>
      </c>
      <c r="BD317" s="3">
        <v>7.25</v>
      </c>
      <c r="BE317" s="3">
        <v>0</v>
      </c>
      <c r="BF317" s="3">
        <v>0</v>
      </c>
      <c r="BG317" s="3">
        <v>0</v>
      </c>
      <c r="BH317" s="3">
        <v>0</v>
      </c>
      <c r="BI317" s="3">
        <v>0</v>
      </c>
      <c r="BJ317" s="3">
        <v>0</v>
      </c>
      <c r="BK317" s="3">
        <v>0</v>
      </c>
      <c r="BL317" s="3">
        <v>0</v>
      </c>
      <c r="BM317" s="3">
        <v>18500</v>
      </c>
      <c r="BN317" s="3">
        <v>12440</v>
      </c>
      <c r="BO317" s="3">
        <v>0</v>
      </c>
      <c r="BP317" s="3">
        <v>10000</v>
      </c>
      <c r="BQ317" s="3">
        <v>0</v>
      </c>
      <c r="BR317" s="3">
        <v>0</v>
      </c>
      <c r="BS317" s="3">
        <v>1447.75</v>
      </c>
      <c r="BT317" s="3">
        <v>619.58000000000004</v>
      </c>
      <c r="BU317" s="3">
        <v>0</v>
      </c>
      <c r="BV317" s="3">
        <v>0</v>
      </c>
      <c r="BW317" s="3">
        <v>11328.13</v>
      </c>
      <c r="BX317" s="3">
        <v>4616.4799999999996</v>
      </c>
      <c r="BY317" s="3">
        <v>0</v>
      </c>
      <c r="BZ317" s="3">
        <v>0</v>
      </c>
      <c r="CA317" s="3">
        <v>0</v>
      </c>
      <c r="CB317" s="3">
        <v>0</v>
      </c>
      <c r="CC317" s="3">
        <v>0</v>
      </c>
      <c r="CD317" s="3">
        <v>1376.73</v>
      </c>
      <c r="CE317" s="3">
        <v>22.25</v>
      </c>
      <c r="CF317" s="3">
        <v>0</v>
      </c>
      <c r="CG317" s="3">
        <v>0</v>
      </c>
      <c r="CH317" s="3">
        <v>1786.85</v>
      </c>
      <c r="CI317" s="3">
        <v>0</v>
      </c>
      <c r="CJ317" s="3">
        <v>0</v>
      </c>
      <c r="CK317" s="3">
        <v>0</v>
      </c>
      <c r="CL317" s="3">
        <v>0</v>
      </c>
      <c r="CM317" s="3">
        <v>0</v>
      </c>
      <c r="CN317" s="3">
        <v>0</v>
      </c>
      <c r="CO317" s="3">
        <v>597.33000000000004</v>
      </c>
      <c r="CP317" s="3">
        <v>0</v>
      </c>
      <c r="CQ317" s="3">
        <v>0</v>
      </c>
      <c r="CR317" s="3">
        <v>45036.02</v>
      </c>
      <c r="CS317" s="3">
        <v>11996.67</v>
      </c>
      <c r="CT317" s="3">
        <v>12440</v>
      </c>
      <c r="CU317" s="3">
        <v>0</v>
      </c>
      <c r="CV317" s="3">
        <v>0</v>
      </c>
      <c r="CW317" s="3">
        <v>0</v>
      </c>
      <c r="CX317" s="3">
        <v>0</v>
      </c>
      <c r="CY317" s="3">
        <v>0</v>
      </c>
      <c r="CZ317" s="3">
        <v>0</v>
      </c>
      <c r="DA317" s="3">
        <v>0</v>
      </c>
      <c r="DB317" s="3">
        <v>1704.4</v>
      </c>
      <c r="DC317" s="3">
        <v>0</v>
      </c>
      <c r="DD317" s="3">
        <v>0</v>
      </c>
      <c r="DE317" s="3">
        <v>0</v>
      </c>
      <c r="DF317" s="3">
        <v>50</v>
      </c>
      <c r="DG317" s="3">
        <v>10000</v>
      </c>
      <c r="DH317" s="3">
        <v>0</v>
      </c>
      <c r="DI317" s="3">
        <v>0</v>
      </c>
      <c r="DJ317" s="3">
        <v>0</v>
      </c>
      <c r="DK317" s="3">
        <v>0</v>
      </c>
      <c r="DL317" s="3">
        <v>0</v>
      </c>
      <c r="DM317" s="3">
        <v>0</v>
      </c>
      <c r="DN317" s="3">
        <v>0</v>
      </c>
      <c r="DO317" s="3">
        <v>0</v>
      </c>
      <c r="DP317" s="3">
        <v>0</v>
      </c>
      <c r="DQ317" s="3">
        <v>0</v>
      </c>
      <c r="DR317" s="3">
        <v>19658.55</v>
      </c>
      <c r="DS317" s="3">
        <v>50</v>
      </c>
      <c r="DT317" s="3">
        <v>0</v>
      </c>
      <c r="DU317" s="3">
        <v>0</v>
      </c>
      <c r="DV317" s="3">
        <v>0</v>
      </c>
      <c r="DW317" s="3">
        <v>0</v>
      </c>
      <c r="DX317" s="3">
        <v>0</v>
      </c>
      <c r="DY317" s="3" t="s">
        <v>140</v>
      </c>
      <c r="DZ317" s="3">
        <v>0</v>
      </c>
      <c r="EA317" s="3" t="s">
        <v>141</v>
      </c>
    </row>
    <row r="318" spans="1:131" ht="13.5" customHeight="1" x14ac:dyDescent="0.25">
      <c r="A318" s="4" t="s">
        <v>609</v>
      </c>
      <c r="B318" s="3" t="s">
        <v>685</v>
      </c>
      <c r="C318" s="3" t="s">
        <v>496</v>
      </c>
      <c r="D318" s="3" t="s">
        <v>1006</v>
      </c>
      <c r="E318" s="3" t="s">
        <v>505</v>
      </c>
      <c r="F318" s="3" t="s">
        <v>132</v>
      </c>
      <c r="G318" s="3">
        <v>8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8</v>
      </c>
      <c r="R318" s="3">
        <v>0</v>
      </c>
      <c r="S318" s="3">
        <v>8</v>
      </c>
      <c r="T318" s="3">
        <v>0</v>
      </c>
      <c r="U318" s="3">
        <v>1</v>
      </c>
      <c r="V318" s="3">
        <v>3042</v>
      </c>
      <c r="W318" s="3">
        <v>0</v>
      </c>
      <c r="X318" s="3">
        <v>163.19999999999999</v>
      </c>
      <c r="Y318" s="3">
        <v>120</v>
      </c>
      <c r="Z318" s="3">
        <v>70634.720000000001</v>
      </c>
      <c r="AA318" s="3">
        <v>87563.6</v>
      </c>
      <c r="AB318" s="3">
        <v>87563.6</v>
      </c>
      <c r="AC318" s="6">
        <v>1</v>
      </c>
      <c r="AD318" s="3">
        <v>87563.6</v>
      </c>
      <c r="AE318" s="3">
        <v>87563.6</v>
      </c>
      <c r="AF318" s="3">
        <v>36565.67</v>
      </c>
      <c r="AG318" s="3">
        <v>0</v>
      </c>
      <c r="AH318" s="3">
        <v>1218</v>
      </c>
      <c r="AI318" s="3">
        <v>406</v>
      </c>
      <c r="AJ318" s="3">
        <v>10000</v>
      </c>
      <c r="AK318" s="3">
        <v>0</v>
      </c>
      <c r="AL318" s="3">
        <v>8434.34</v>
      </c>
      <c r="AM318" s="3">
        <v>0</v>
      </c>
      <c r="AN318" s="3">
        <v>16697.72</v>
      </c>
      <c r="AO318" s="3">
        <v>0</v>
      </c>
      <c r="AP318" s="8">
        <v>1</v>
      </c>
      <c r="AQ318" s="8">
        <v>0</v>
      </c>
      <c r="AR318" s="3">
        <v>16928.88</v>
      </c>
      <c r="AS318" s="3">
        <v>0</v>
      </c>
      <c r="AT318" s="3">
        <v>2491508</v>
      </c>
      <c r="AU318" s="3">
        <v>0</v>
      </c>
      <c r="AV318" s="3">
        <v>0</v>
      </c>
      <c r="AW318" s="3">
        <v>0</v>
      </c>
      <c r="AX318" s="10">
        <v>6.7</v>
      </c>
      <c r="AY318" s="10">
        <v>0</v>
      </c>
      <c r="AZ318" s="10">
        <v>6.79</v>
      </c>
      <c r="BA318" s="3">
        <v>2492</v>
      </c>
      <c r="BB318" s="3">
        <v>13.49</v>
      </c>
      <c r="BC318" s="3">
        <v>0.12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3">
        <v>0</v>
      </c>
      <c r="BJ318" s="3">
        <v>0</v>
      </c>
      <c r="BK318" s="3">
        <v>0</v>
      </c>
      <c r="BL318" s="3">
        <v>0</v>
      </c>
      <c r="BM318" s="3">
        <v>950</v>
      </c>
      <c r="BN318" s="3">
        <v>0</v>
      </c>
      <c r="BO318" s="3">
        <v>0</v>
      </c>
      <c r="BP318" s="3">
        <v>9000</v>
      </c>
      <c r="BQ318" s="3">
        <v>0</v>
      </c>
      <c r="BR318" s="3">
        <v>0</v>
      </c>
      <c r="BS318" s="3">
        <v>1783.45</v>
      </c>
      <c r="BT318" s="3">
        <v>1095.83</v>
      </c>
      <c r="BU318" s="3">
        <v>0</v>
      </c>
      <c r="BV318" s="3">
        <v>2586.14</v>
      </c>
      <c r="BW318" s="3">
        <v>4393.79</v>
      </c>
      <c r="BX318" s="3">
        <v>380.7</v>
      </c>
      <c r="BY318" s="3">
        <v>0</v>
      </c>
      <c r="BZ318" s="3">
        <v>0</v>
      </c>
      <c r="CA318" s="3">
        <v>2404.83</v>
      </c>
      <c r="CB318" s="3">
        <v>0</v>
      </c>
      <c r="CC318" s="3">
        <v>0</v>
      </c>
      <c r="CD318" s="3">
        <v>1701.26</v>
      </c>
      <c r="CE318" s="3">
        <v>1095.83</v>
      </c>
      <c r="CF318" s="3">
        <v>0</v>
      </c>
      <c r="CG318" s="3">
        <v>2586.14</v>
      </c>
      <c r="CH318" s="3">
        <v>165.37</v>
      </c>
      <c r="CI318" s="3">
        <v>0</v>
      </c>
      <c r="CJ318" s="3">
        <v>0</v>
      </c>
      <c r="CK318" s="3">
        <v>0</v>
      </c>
      <c r="CL318" s="3">
        <v>0</v>
      </c>
      <c r="CM318" s="3">
        <v>0</v>
      </c>
      <c r="CN318" s="3">
        <v>0</v>
      </c>
      <c r="CO318" s="3">
        <v>0</v>
      </c>
      <c r="CP318" s="3">
        <v>0</v>
      </c>
      <c r="CQ318" s="3">
        <v>0</v>
      </c>
      <c r="CR318" s="3">
        <v>33626.6</v>
      </c>
      <c r="CS318" s="3">
        <v>303.93</v>
      </c>
      <c r="CT318" s="3">
        <v>0</v>
      </c>
      <c r="CU318" s="3">
        <v>0</v>
      </c>
      <c r="CV318" s="3">
        <v>0</v>
      </c>
      <c r="CW318" s="3">
        <v>0</v>
      </c>
      <c r="CX318" s="3">
        <v>0</v>
      </c>
      <c r="CY318" s="3">
        <v>0</v>
      </c>
      <c r="CZ318" s="3">
        <v>0</v>
      </c>
      <c r="DA318" s="3">
        <v>0</v>
      </c>
      <c r="DB318" s="3">
        <v>190</v>
      </c>
      <c r="DC318" s="3">
        <v>1800</v>
      </c>
      <c r="DD318" s="3">
        <v>0</v>
      </c>
      <c r="DE318" s="3">
        <v>0</v>
      </c>
      <c r="DF318" s="3">
        <v>50</v>
      </c>
      <c r="DG318" s="3">
        <v>6595.17</v>
      </c>
      <c r="DH318" s="3">
        <v>0</v>
      </c>
      <c r="DI318" s="3">
        <v>0</v>
      </c>
      <c r="DJ318" s="3">
        <v>0</v>
      </c>
      <c r="DK318" s="3">
        <v>0</v>
      </c>
      <c r="DL318" s="3">
        <v>0</v>
      </c>
      <c r="DM318" s="3">
        <v>0</v>
      </c>
      <c r="DN318" s="3">
        <v>0</v>
      </c>
      <c r="DO318" s="3">
        <v>0</v>
      </c>
      <c r="DP318" s="3">
        <v>0</v>
      </c>
      <c r="DQ318" s="3">
        <v>0</v>
      </c>
      <c r="DR318" s="3">
        <v>41108.870000000003</v>
      </c>
      <c r="DS318" s="3">
        <v>50</v>
      </c>
      <c r="DT318" s="3">
        <v>0</v>
      </c>
      <c r="DU318" s="3">
        <v>0</v>
      </c>
      <c r="DV318" s="3">
        <v>0</v>
      </c>
      <c r="DW318" s="3">
        <v>0</v>
      </c>
      <c r="DX318" s="3">
        <v>0</v>
      </c>
      <c r="DY318" s="3" t="s">
        <v>133</v>
      </c>
      <c r="DZ318" s="3" t="s">
        <v>134</v>
      </c>
      <c r="EA318" s="3" t="s">
        <v>137</v>
      </c>
    </row>
    <row r="319" spans="1:131" ht="13.5" customHeight="1" x14ac:dyDescent="0.25">
      <c r="A319" s="4" t="s">
        <v>609</v>
      </c>
      <c r="B319" s="3" t="s">
        <v>685</v>
      </c>
      <c r="C319" s="3" t="s">
        <v>496</v>
      </c>
      <c r="D319" s="3" t="s">
        <v>1007</v>
      </c>
      <c r="E319" s="3" t="s">
        <v>506</v>
      </c>
      <c r="F319" s="3" t="s">
        <v>132</v>
      </c>
      <c r="G319" s="3">
        <v>32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9</v>
      </c>
      <c r="O319" s="3">
        <v>0</v>
      </c>
      <c r="P319" s="3">
        <v>0</v>
      </c>
      <c r="Q319" s="3">
        <v>41</v>
      </c>
      <c r="R319" s="3">
        <v>0</v>
      </c>
      <c r="S319" s="3">
        <v>41</v>
      </c>
      <c r="T319" s="3">
        <v>0</v>
      </c>
      <c r="U319" s="3">
        <v>6.0990000000000002</v>
      </c>
      <c r="V319" s="3">
        <v>18553.16</v>
      </c>
      <c r="W319" s="3">
        <v>1388.17</v>
      </c>
      <c r="X319" s="3">
        <v>836.4</v>
      </c>
      <c r="Y319" s="3">
        <v>615</v>
      </c>
      <c r="Z319" s="3">
        <v>308130.87</v>
      </c>
      <c r="AA319" s="3">
        <v>380297.53</v>
      </c>
      <c r="AB319" s="3">
        <v>387547.22</v>
      </c>
      <c r="AC319" s="6">
        <v>1.0190999999999999</v>
      </c>
      <c r="AD319" s="3">
        <v>382830.51</v>
      </c>
      <c r="AE319" s="3">
        <v>387547.22</v>
      </c>
      <c r="AF319" s="3">
        <v>155258.21</v>
      </c>
      <c r="AG319" s="3">
        <v>0</v>
      </c>
      <c r="AH319" s="3">
        <v>5785.5</v>
      </c>
      <c r="AI319" s="3">
        <v>1928.5</v>
      </c>
      <c r="AJ319" s="3">
        <v>38754.720000000001</v>
      </c>
      <c r="AK319" s="3">
        <v>618.79</v>
      </c>
      <c r="AL319" s="3">
        <v>17414.990000000002</v>
      </c>
      <c r="AM319" s="3">
        <v>0</v>
      </c>
      <c r="AN319" s="3">
        <v>81961.36</v>
      </c>
      <c r="AO319" s="3">
        <v>0</v>
      </c>
      <c r="AP319" s="8">
        <v>1</v>
      </c>
      <c r="AQ319" s="8">
        <v>0</v>
      </c>
      <c r="AR319" s="3">
        <v>78360.22</v>
      </c>
      <c r="AS319" s="3">
        <v>0</v>
      </c>
      <c r="AT319" s="3">
        <v>3393785</v>
      </c>
      <c r="AU319" s="3">
        <v>0</v>
      </c>
      <c r="AV319" s="3">
        <v>0</v>
      </c>
      <c r="AW319" s="3">
        <v>0</v>
      </c>
      <c r="AX319" s="10">
        <v>24.15</v>
      </c>
      <c r="AY319" s="10">
        <v>0</v>
      </c>
      <c r="AZ319" s="10">
        <v>23.09</v>
      </c>
      <c r="BA319" s="3">
        <v>3394</v>
      </c>
      <c r="BB319" s="3">
        <v>47.24</v>
      </c>
      <c r="BC319" s="3">
        <v>13.97</v>
      </c>
      <c r="BD319" s="3">
        <v>4.18</v>
      </c>
      <c r="BE319" s="3">
        <v>0</v>
      </c>
      <c r="BF319" s="3">
        <v>0</v>
      </c>
      <c r="BG319" s="3">
        <v>0</v>
      </c>
      <c r="BH319" s="3">
        <v>0</v>
      </c>
      <c r="BI319" s="3">
        <v>0</v>
      </c>
      <c r="BJ319" s="3">
        <v>0</v>
      </c>
      <c r="BK319" s="3">
        <v>0</v>
      </c>
      <c r="BL319" s="3">
        <v>2.36</v>
      </c>
      <c r="BM319" s="3">
        <v>90000</v>
      </c>
      <c r="BN319" s="3">
        <v>179474.1</v>
      </c>
      <c r="BO319" s="3">
        <v>0</v>
      </c>
      <c r="BP319" s="3">
        <v>65000</v>
      </c>
      <c r="BQ319" s="3">
        <v>6625</v>
      </c>
      <c r="BR319" s="3">
        <v>0</v>
      </c>
      <c r="BS319" s="3">
        <v>7753.87</v>
      </c>
      <c r="BT319" s="3">
        <v>12002.37</v>
      </c>
      <c r="BU319" s="3">
        <v>0</v>
      </c>
      <c r="BV319" s="3">
        <v>63090.51</v>
      </c>
      <c r="BW319" s="3">
        <v>27374.21</v>
      </c>
      <c r="BX319" s="3">
        <v>12565.36</v>
      </c>
      <c r="BY319" s="3">
        <v>164738.37</v>
      </c>
      <c r="BZ319" s="3">
        <v>0</v>
      </c>
      <c r="CA319" s="3">
        <v>6632.67</v>
      </c>
      <c r="CB319" s="3">
        <v>6608.91</v>
      </c>
      <c r="CC319" s="3">
        <v>0</v>
      </c>
      <c r="CD319" s="3">
        <v>7380.44</v>
      </c>
      <c r="CE319" s="3">
        <v>9147.01</v>
      </c>
      <c r="CF319" s="3">
        <v>0</v>
      </c>
      <c r="CG319" s="3">
        <v>54896.07</v>
      </c>
      <c r="CH319" s="3">
        <v>2478.02</v>
      </c>
      <c r="CI319" s="3">
        <v>561.74</v>
      </c>
      <c r="CJ319" s="3">
        <v>0</v>
      </c>
      <c r="CK319" s="3">
        <v>31.86</v>
      </c>
      <c r="CL319" s="3">
        <v>18.14</v>
      </c>
      <c r="CM319" s="3">
        <v>0</v>
      </c>
      <c r="CN319" s="3">
        <v>14.9</v>
      </c>
      <c r="CO319" s="3">
        <v>2855.36</v>
      </c>
      <c r="CP319" s="3">
        <v>0</v>
      </c>
      <c r="CQ319" s="3">
        <v>194.44</v>
      </c>
      <c r="CR319" s="3">
        <v>160321.57999999999</v>
      </c>
      <c r="CS319" s="3">
        <v>47403.34</v>
      </c>
      <c r="CT319" s="3">
        <v>14173.99</v>
      </c>
      <c r="CU319" s="3">
        <v>0</v>
      </c>
      <c r="CV319" s="3">
        <v>0</v>
      </c>
      <c r="CW319" s="3">
        <v>0</v>
      </c>
      <c r="CX319" s="3">
        <v>0</v>
      </c>
      <c r="CY319" s="3">
        <v>0</v>
      </c>
      <c r="CZ319" s="3">
        <v>0</v>
      </c>
      <c r="DA319" s="3">
        <v>8000</v>
      </c>
      <c r="DB319" s="3">
        <v>18000</v>
      </c>
      <c r="DC319" s="3">
        <v>13000</v>
      </c>
      <c r="DD319" s="3">
        <v>2318.75</v>
      </c>
      <c r="DE319" s="3">
        <v>0</v>
      </c>
      <c r="DF319" s="3">
        <v>13776.64</v>
      </c>
      <c r="DG319" s="3">
        <v>58335.47</v>
      </c>
      <c r="DH319" s="3">
        <v>0</v>
      </c>
      <c r="DI319" s="3">
        <v>0</v>
      </c>
      <c r="DJ319" s="3">
        <v>0</v>
      </c>
      <c r="DK319" s="3">
        <v>0</v>
      </c>
      <c r="DL319" s="3">
        <v>0</v>
      </c>
      <c r="DM319" s="3">
        <v>0</v>
      </c>
      <c r="DN319" s="3">
        <v>0</v>
      </c>
      <c r="DO319" s="3">
        <v>0</v>
      </c>
      <c r="DP319" s="3">
        <v>0</v>
      </c>
      <c r="DQ319" s="3">
        <v>0</v>
      </c>
      <c r="DR319" s="3">
        <v>182436.44</v>
      </c>
      <c r="DS319" s="3">
        <v>13776.64</v>
      </c>
      <c r="DT319" s="3">
        <v>0</v>
      </c>
      <c r="DU319" s="3">
        <v>0</v>
      </c>
      <c r="DV319" s="3">
        <v>0</v>
      </c>
      <c r="DW319" s="3">
        <v>186.22</v>
      </c>
      <c r="DX319" s="3">
        <v>0</v>
      </c>
      <c r="DY319" s="3" t="s">
        <v>140</v>
      </c>
      <c r="DZ319" s="3">
        <v>0</v>
      </c>
      <c r="EA319" s="3" t="s">
        <v>141</v>
      </c>
    </row>
    <row r="320" spans="1:131" ht="13.5" customHeight="1" x14ac:dyDescent="0.25">
      <c r="A320" s="4" t="s">
        <v>609</v>
      </c>
      <c r="B320" s="3" t="s">
        <v>685</v>
      </c>
      <c r="C320" s="3" t="s">
        <v>496</v>
      </c>
      <c r="D320" s="3" t="s">
        <v>1008</v>
      </c>
      <c r="E320" s="3" t="s">
        <v>507</v>
      </c>
      <c r="F320" s="3" t="s">
        <v>139</v>
      </c>
      <c r="G320" s="3">
        <v>0</v>
      </c>
      <c r="H320" s="3">
        <v>0</v>
      </c>
      <c r="I320" s="3">
        <v>0</v>
      </c>
      <c r="J320" s="3">
        <v>0</v>
      </c>
      <c r="K320" s="3">
        <v>19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19</v>
      </c>
      <c r="S320" s="3">
        <v>19</v>
      </c>
      <c r="T320" s="3">
        <v>0</v>
      </c>
      <c r="U320" s="3">
        <v>6.0010000000000003</v>
      </c>
      <c r="V320" s="3">
        <v>18255.04</v>
      </c>
      <c r="W320" s="3">
        <v>1090.7</v>
      </c>
      <c r="X320" s="3">
        <v>387.6</v>
      </c>
      <c r="Y320" s="3">
        <v>285</v>
      </c>
      <c r="Z320" s="3">
        <v>356687.99</v>
      </c>
      <c r="AA320" s="3">
        <v>441680.09</v>
      </c>
      <c r="AB320" s="3">
        <v>475591.17</v>
      </c>
      <c r="AC320" s="6">
        <v>1.0768</v>
      </c>
      <c r="AD320" s="3">
        <v>465546.43</v>
      </c>
      <c r="AE320" s="3">
        <v>475591.17</v>
      </c>
      <c r="AF320" s="3">
        <v>186418.44</v>
      </c>
      <c r="AG320" s="3">
        <v>0</v>
      </c>
      <c r="AH320" s="3">
        <v>1979.25</v>
      </c>
      <c r="AI320" s="3">
        <v>659.75</v>
      </c>
      <c r="AJ320" s="3">
        <v>47559.12</v>
      </c>
      <c r="AK320" s="3">
        <v>955.68</v>
      </c>
      <c r="AL320" s="3">
        <v>26764</v>
      </c>
      <c r="AM320" s="3">
        <v>32857.07</v>
      </c>
      <c r="AN320" s="3">
        <v>0</v>
      </c>
      <c r="AO320" s="3">
        <v>54778.15</v>
      </c>
      <c r="AP320" s="8">
        <v>0</v>
      </c>
      <c r="AQ320" s="8">
        <v>1</v>
      </c>
      <c r="AR320" s="3">
        <v>116929.72</v>
      </c>
      <c r="AS320" s="3">
        <v>0</v>
      </c>
      <c r="AT320" s="3">
        <v>3851443</v>
      </c>
      <c r="AU320" s="3">
        <v>0</v>
      </c>
      <c r="AV320" s="3">
        <v>2309</v>
      </c>
      <c r="AW320" s="3">
        <v>0</v>
      </c>
      <c r="AX320" s="10">
        <v>0</v>
      </c>
      <c r="AY320" s="10">
        <v>14.23</v>
      </c>
      <c r="AZ320" s="10">
        <v>30.36</v>
      </c>
      <c r="BA320" s="3">
        <v>3851</v>
      </c>
      <c r="BB320" s="3">
        <v>44.59</v>
      </c>
      <c r="BC320" s="3">
        <v>11.58</v>
      </c>
      <c r="BD320" s="3">
        <v>3.39</v>
      </c>
      <c r="BE320" s="3">
        <v>0</v>
      </c>
      <c r="BF320" s="3">
        <v>0</v>
      </c>
      <c r="BG320" s="3">
        <v>0</v>
      </c>
      <c r="BH320" s="3">
        <v>0</v>
      </c>
      <c r="BI320" s="3">
        <v>3.89</v>
      </c>
      <c r="BJ320" s="3">
        <v>0</v>
      </c>
      <c r="BK320" s="3">
        <v>0</v>
      </c>
      <c r="BL320" s="3">
        <v>3.12</v>
      </c>
      <c r="BM320" s="3">
        <v>90000</v>
      </c>
      <c r="BN320" s="3">
        <v>145174.5</v>
      </c>
      <c r="BO320" s="3">
        <v>375.67</v>
      </c>
      <c r="BP320" s="3">
        <v>71000</v>
      </c>
      <c r="BQ320" s="3">
        <v>11600</v>
      </c>
      <c r="BR320" s="3">
        <v>0</v>
      </c>
      <c r="BS320" s="3">
        <v>58064.18</v>
      </c>
      <c r="BT320" s="3">
        <v>15081.68</v>
      </c>
      <c r="BU320" s="3">
        <v>0</v>
      </c>
      <c r="BV320" s="3">
        <v>109251.15</v>
      </c>
      <c r="BW320" s="3">
        <v>35846.199999999997</v>
      </c>
      <c r="BX320" s="3">
        <v>14606.64</v>
      </c>
      <c r="BY320" s="3">
        <v>131438.47</v>
      </c>
      <c r="BZ320" s="3">
        <v>374.9</v>
      </c>
      <c r="CA320" s="3">
        <v>6826.62</v>
      </c>
      <c r="CB320" s="3">
        <v>11590.47</v>
      </c>
      <c r="CC320" s="3">
        <v>0</v>
      </c>
      <c r="CD320" s="3">
        <v>42268.99</v>
      </c>
      <c r="CE320" s="3">
        <v>11182.01</v>
      </c>
      <c r="CF320" s="3">
        <v>0</v>
      </c>
      <c r="CG320" s="3">
        <v>96818.82</v>
      </c>
      <c r="CH320" s="3">
        <v>3248.2</v>
      </c>
      <c r="CI320" s="3">
        <v>662.14</v>
      </c>
      <c r="CJ320" s="3">
        <v>0.77</v>
      </c>
      <c r="CK320" s="3">
        <v>36.69</v>
      </c>
      <c r="CL320" s="3">
        <v>31.83</v>
      </c>
      <c r="CM320" s="3">
        <v>0</v>
      </c>
      <c r="CN320" s="3">
        <v>380.16</v>
      </c>
      <c r="CO320" s="3">
        <v>3899.67</v>
      </c>
      <c r="CP320" s="3">
        <v>0</v>
      </c>
      <c r="CQ320" s="3">
        <v>432.33</v>
      </c>
      <c r="CR320" s="3">
        <v>171707.87</v>
      </c>
      <c r="CS320" s="3">
        <v>44591.88</v>
      </c>
      <c r="CT320" s="3">
        <v>13073.89</v>
      </c>
      <c r="CU320" s="3">
        <v>0</v>
      </c>
      <c r="CV320" s="3">
        <v>0</v>
      </c>
      <c r="CW320" s="3">
        <v>0</v>
      </c>
      <c r="CX320" s="3">
        <v>15000</v>
      </c>
      <c r="CY320" s="3">
        <v>0</v>
      </c>
      <c r="CZ320" s="3">
        <v>0</v>
      </c>
      <c r="DA320" s="3">
        <v>12000</v>
      </c>
      <c r="DB320" s="3">
        <v>18000</v>
      </c>
      <c r="DC320" s="3">
        <v>14200</v>
      </c>
      <c r="DD320" s="3">
        <v>4060</v>
      </c>
      <c r="DE320" s="3">
        <v>0</v>
      </c>
      <c r="DF320" s="3">
        <v>13776.64</v>
      </c>
      <c r="DG320" s="3">
        <v>64136.69</v>
      </c>
      <c r="DH320" s="3">
        <v>0</v>
      </c>
      <c r="DI320" s="3">
        <v>0</v>
      </c>
      <c r="DJ320" s="3">
        <v>0</v>
      </c>
      <c r="DK320" s="3">
        <v>0</v>
      </c>
      <c r="DL320" s="3">
        <v>0</v>
      </c>
      <c r="DM320" s="3">
        <v>0</v>
      </c>
      <c r="DN320" s="3">
        <v>0</v>
      </c>
      <c r="DO320" s="3">
        <v>0</v>
      </c>
      <c r="DP320" s="3">
        <v>0</v>
      </c>
      <c r="DQ320" s="3">
        <v>0</v>
      </c>
      <c r="DR320" s="3">
        <v>241273.1</v>
      </c>
      <c r="DS320" s="3">
        <v>13776.64</v>
      </c>
      <c r="DT320" s="3">
        <v>0</v>
      </c>
      <c r="DU320" s="3">
        <v>0</v>
      </c>
      <c r="DV320" s="3">
        <v>0</v>
      </c>
      <c r="DW320" s="3">
        <v>340.75</v>
      </c>
      <c r="DX320" s="3">
        <v>0</v>
      </c>
      <c r="DY320" s="3" t="s">
        <v>140</v>
      </c>
      <c r="DZ320" s="3">
        <v>0</v>
      </c>
      <c r="EA320" s="3" t="s">
        <v>141</v>
      </c>
    </row>
    <row r="321" spans="1:131" ht="13.5" customHeight="1" x14ac:dyDescent="0.25">
      <c r="A321" s="4" t="s">
        <v>609</v>
      </c>
      <c r="B321" s="3" t="s">
        <v>685</v>
      </c>
      <c r="C321" s="3" t="s">
        <v>496</v>
      </c>
      <c r="D321" s="3" t="s">
        <v>1009</v>
      </c>
      <c r="E321" s="3" t="s">
        <v>508</v>
      </c>
      <c r="F321" s="3" t="s">
        <v>132</v>
      </c>
      <c r="G321" s="3">
        <v>130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52</v>
      </c>
      <c r="O321" s="3">
        <v>0</v>
      </c>
      <c r="P321" s="3">
        <v>0</v>
      </c>
      <c r="Q321" s="3">
        <v>182</v>
      </c>
      <c r="R321" s="3">
        <v>0</v>
      </c>
      <c r="S321" s="3">
        <v>182</v>
      </c>
      <c r="T321" s="3">
        <v>1600</v>
      </c>
      <c r="U321" s="3">
        <v>14.705</v>
      </c>
      <c r="V321" s="3">
        <v>44732.61</v>
      </c>
      <c r="W321" s="3">
        <v>2546.86</v>
      </c>
      <c r="X321" s="3">
        <v>3712.8</v>
      </c>
      <c r="Y321" s="3">
        <v>2730</v>
      </c>
      <c r="Z321" s="3">
        <v>1031141.11</v>
      </c>
      <c r="AA321" s="3">
        <v>1289740.25</v>
      </c>
      <c r="AB321" s="3">
        <v>1326904.96</v>
      </c>
      <c r="AC321" s="6">
        <v>1.0287999999999999</v>
      </c>
      <c r="AD321" s="3">
        <v>1326904.96</v>
      </c>
      <c r="AE321" s="3">
        <v>1326904.96</v>
      </c>
      <c r="AF321" s="3">
        <v>511802.48</v>
      </c>
      <c r="AG321" s="3">
        <v>0</v>
      </c>
      <c r="AH321" s="3">
        <v>40104.74</v>
      </c>
      <c r="AI321" s="3">
        <v>9236.5</v>
      </c>
      <c r="AJ321" s="3">
        <v>132690.5</v>
      </c>
      <c r="AK321" s="3">
        <v>0</v>
      </c>
      <c r="AL321" s="3">
        <v>136058.73000000001</v>
      </c>
      <c r="AM321" s="3">
        <v>34056.32</v>
      </c>
      <c r="AN321" s="3">
        <v>253796.57</v>
      </c>
      <c r="AO321" s="3">
        <v>0</v>
      </c>
      <c r="AP321" s="8">
        <v>1</v>
      </c>
      <c r="AQ321" s="8">
        <v>0</v>
      </c>
      <c r="AR321" s="3">
        <v>295029.59000000003</v>
      </c>
      <c r="AS321" s="3">
        <v>0</v>
      </c>
      <c r="AT321" s="3">
        <v>7571003</v>
      </c>
      <c r="AU321" s="3">
        <v>1016</v>
      </c>
      <c r="AV321" s="3">
        <v>0</v>
      </c>
      <c r="AW321" s="3">
        <v>0</v>
      </c>
      <c r="AX321" s="10">
        <v>33.520000000000003</v>
      </c>
      <c r="AY321" s="10">
        <v>0</v>
      </c>
      <c r="AZ321" s="10">
        <v>38.97</v>
      </c>
      <c r="BA321" s="3">
        <v>7571</v>
      </c>
      <c r="BB321" s="3">
        <v>72.489999999999995</v>
      </c>
      <c r="BC321" s="3">
        <v>0</v>
      </c>
      <c r="BD321" s="3">
        <v>8.5500000000000007</v>
      </c>
      <c r="BE321" s="3">
        <v>2.64</v>
      </c>
      <c r="BF321" s="3">
        <v>0</v>
      </c>
      <c r="BG321" s="3">
        <v>0</v>
      </c>
      <c r="BH321" s="3">
        <v>0</v>
      </c>
      <c r="BI321" s="3">
        <v>1.65</v>
      </c>
      <c r="BJ321" s="3">
        <v>0</v>
      </c>
      <c r="BK321" s="3">
        <v>0</v>
      </c>
      <c r="BL321" s="3">
        <v>0</v>
      </c>
      <c r="BM321" s="3">
        <v>131833.32</v>
      </c>
      <c r="BN321" s="3">
        <v>284237.44</v>
      </c>
      <c r="BO321" s="3">
        <v>30947.279999999999</v>
      </c>
      <c r="BP321" s="3">
        <v>180000</v>
      </c>
      <c r="BQ321" s="3">
        <v>48925.279999999999</v>
      </c>
      <c r="BR321" s="3">
        <v>0</v>
      </c>
      <c r="BS321" s="3">
        <v>23229.05</v>
      </c>
      <c r="BT321" s="3">
        <v>9302.02</v>
      </c>
      <c r="BU321" s="3">
        <v>0</v>
      </c>
      <c r="BV321" s="3">
        <v>0</v>
      </c>
      <c r="BW321" s="3">
        <v>734.26</v>
      </c>
      <c r="BX321" s="3">
        <v>22844.63</v>
      </c>
      <c r="BY321" s="3">
        <v>219536.94</v>
      </c>
      <c r="BZ321" s="3">
        <v>10947.28</v>
      </c>
      <c r="CA321" s="3">
        <v>0</v>
      </c>
      <c r="CB321" s="3">
        <v>48925.279999999999</v>
      </c>
      <c r="CC321" s="3">
        <v>0</v>
      </c>
      <c r="CD321" s="3">
        <v>9529.24</v>
      </c>
      <c r="CE321" s="3">
        <v>5353.64</v>
      </c>
      <c r="CF321" s="3">
        <v>0</v>
      </c>
      <c r="CG321" s="3">
        <v>0</v>
      </c>
      <c r="CH321" s="3">
        <v>2211.87</v>
      </c>
      <c r="CI321" s="3">
        <v>0</v>
      </c>
      <c r="CJ321" s="3">
        <v>0</v>
      </c>
      <c r="CK321" s="3">
        <v>0</v>
      </c>
      <c r="CL321" s="3">
        <v>0</v>
      </c>
      <c r="CM321" s="3">
        <v>0</v>
      </c>
      <c r="CN321" s="3">
        <v>0</v>
      </c>
      <c r="CO321" s="3">
        <v>3948.38</v>
      </c>
      <c r="CP321" s="3">
        <v>0</v>
      </c>
      <c r="CQ321" s="3">
        <v>0</v>
      </c>
      <c r="CR321" s="3">
        <v>548826.16</v>
      </c>
      <c r="CS321" s="3">
        <v>0</v>
      </c>
      <c r="CT321" s="3">
        <v>64700.5</v>
      </c>
      <c r="CU321" s="3">
        <v>20000</v>
      </c>
      <c r="CV321" s="3">
        <v>0</v>
      </c>
      <c r="CW321" s="3">
        <v>0</v>
      </c>
      <c r="CX321" s="3">
        <v>12500</v>
      </c>
      <c r="CY321" s="3">
        <v>0</v>
      </c>
      <c r="CZ321" s="3">
        <v>0</v>
      </c>
      <c r="DA321" s="3">
        <v>0</v>
      </c>
      <c r="DB321" s="3">
        <v>26366.66</v>
      </c>
      <c r="DC321" s="3">
        <v>4147.22</v>
      </c>
      <c r="DD321" s="3">
        <v>0</v>
      </c>
      <c r="DE321" s="3">
        <v>0</v>
      </c>
      <c r="DF321" s="3">
        <v>40860.160000000003</v>
      </c>
      <c r="DG321" s="3">
        <v>180000</v>
      </c>
      <c r="DH321" s="3">
        <v>0</v>
      </c>
      <c r="DI321" s="3">
        <v>0</v>
      </c>
      <c r="DJ321" s="3">
        <v>0</v>
      </c>
      <c r="DK321" s="3">
        <v>0</v>
      </c>
      <c r="DL321" s="3">
        <v>0</v>
      </c>
      <c r="DM321" s="3">
        <v>0</v>
      </c>
      <c r="DN321" s="3">
        <v>0</v>
      </c>
      <c r="DO321" s="3">
        <v>0</v>
      </c>
      <c r="DP321" s="3">
        <v>0</v>
      </c>
      <c r="DQ321" s="3">
        <v>0</v>
      </c>
      <c r="DR321" s="3">
        <v>641285.81000000006</v>
      </c>
      <c r="DS321" s="3">
        <v>65916.66</v>
      </c>
      <c r="DT321" s="3">
        <v>0</v>
      </c>
      <c r="DU321" s="3">
        <v>0</v>
      </c>
      <c r="DV321" s="3">
        <v>0</v>
      </c>
      <c r="DW321" s="3">
        <v>0</v>
      </c>
      <c r="DX321" s="3">
        <v>0</v>
      </c>
      <c r="DY321" s="3" t="s">
        <v>140</v>
      </c>
      <c r="DZ321" s="3">
        <v>0</v>
      </c>
      <c r="EA321" s="3" t="s">
        <v>141</v>
      </c>
    </row>
    <row r="322" spans="1:131" ht="13.5" customHeight="1" x14ac:dyDescent="0.25">
      <c r="A322" s="4" t="s">
        <v>609</v>
      </c>
      <c r="B322" s="3" t="s">
        <v>685</v>
      </c>
      <c r="C322" s="3" t="s">
        <v>496</v>
      </c>
      <c r="D322" s="3" t="s">
        <v>1010</v>
      </c>
      <c r="E322" s="3" t="s">
        <v>509</v>
      </c>
      <c r="F322" s="3" t="s">
        <v>139</v>
      </c>
      <c r="G322" s="3">
        <v>0</v>
      </c>
      <c r="H322" s="3">
        <v>0</v>
      </c>
      <c r="I322" s="3">
        <v>0</v>
      </c>
      <c r="J322" s="3">
        <v>0</v>
      </c>
      <c r="K322" s="3">
        <v>90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90</v>
      </c>
      <c r="S322" s="3">
        <v>90</v>
      </c>
      <c r="T322" s="3">
        <v>1600</v>
      </c>
      <c r="U322" s="3">
        <v>10.44</v>
      </c>
      <c r="V322" s="3">
        <v>31758.48</v>
      </c>
      <c r="W322" s="3">
        <v>1066.2</v>
      </c>
      <c r="X322" s="3">
        <v>1836</v>
      </c>
      <c r="Y322" s="3">
        <v>1350</v>
      </c>
      <c r="Z322" s="3">
        <v>783219.1</v>
      </c>
      <c r="AA322" s="3">
        <v>977314.17</v>
      </c>
      <c r="AB322" s="3">
        <v>1067227.93</v>
      </c>
      <c r="AC322" s="6">
        <v>1.0920000000000001</v>
      </c>
      <c r="AD322" s="3">
        <v>1032486.54</v>
      </c>
      <c r="AE322" s="3">
        <v>1067227.93</v>
      </c>
      <c r="AF322" s="3">
        <v>397913.81</v>
      </c>
      <c r="AG322" s="3">
        <v>0</v>
      </c>
      <c r="AH322" s="3">
        <v>22753.37</v>
      </c>
      <c r="AI322" s="3">
        <v>4009.25</v>
      </c>
      <c r="AJ322" s="3">
        <v>106722.79</v>
      </c>
      <c r="AK322" s="3">
        <v>846.68</v>
      </c>
      <c r="AL322" s="3">
        <v>114773.19</v>
      </c>
      <c r="AM322" s="3">
        <v>35982.800000000003</v>
      </c>
      <c r="AN322" s="3">
        <v>0</v>
      </c>
      <c r="AO322" s="3">
        <v>166386.74</v>
      </c>
      <c r="AP322" s="8">
        <v>0</v>
      </c>
      <c r="AQ322" s="8">
        <v>1</v>
      </c>
      <c r="AR322" s="3">
        <v>284008.83</v>
      </c>
      <c r="AS322" s="3">
        <v>0</v>
      </c>
      <c r="AT322" s="3">
        <v>11487959</v>
      </c>
      <c r="AU322" s="3">
        <v>0</v>
      </c>
      <c r="AV322" s="3">
        <v>2485</v>
      </c>
      <c r="AW322" s="3">
        <v>0</v>
      </c>
      <c r="AX322" s="10">
        <v>0</v>
      </c>
      <c r="AY322" s="10">
        <v>14.48</v>
      </c>
      <c r="AZ322" s="10">
        <v>24.72</v>
      </c>
      <c r="BA322" s="3">
        <v>11488</v>
      </c>
      <c r="BB322" s="3">
        <v>39.200000000000003</v>
      </c>
      <c r="BC322" s="3">
        <v>0</v>
      </c>
      <c r="BD322" s="3">
        <v>6.55</v>
      </c>
      <c r="BE322" s="3">
        <v>0</v>
      </c>
      <c r="BF322" s="3">
        <v>0</v>
      </c>
      <c r="BG322" s="3">
        <v>0</v>
      </c>
      <c r="BH322" s="3">
        <v>0</v>
      </c>
      <c r="BI322" s="3">
        <v>1.86</v>
      </c>
      <c r="BJ322" s="3">
        <v>0</v>
      </c>
      <c r="BK322" s="3">
        <v>0</v>
      </c>
      <c r="BL322" s="3">
        <v>0</v>
      </c>
      <c r="BM322" s="3">
        <v>131833.32</v>
      </c>
      <c r="BN322" s="3">
        <v>258748.83</v>
      </c>
      <c r="BO322" s="3">
        <v>39134.089999999997</v>
      </c>
      <c r="BP322" s="3">
        <v>135000</v>
      </c>
      <c r="BQ322" s="3">
        <v>33445.06</v>
      </c>
      <c r="BR322" s="3">
        <v>0</v>
      </c>
      <c r="BS322" s="3">
        <v>27783.47</v>
      </c>
      <c r="BT322" s="3">
        <v>24788.12</v>
      </c>
      <c r="BU322" s="3">
        <v>0</v>
      </c>
      <c r="BV322" s="3">
        <v>0</v>
      </c>
      <c r="BW322" s="3">
        <v>7798.51</v>
      </c>
      <c r="BX322" s="3">
        <v>24466.89</v>
      </c>
      <c r="BY322" s="3">
        <v>183522.33</v>
      </c>
      <c r="BZ322" s="3">
        <v>39134.089999999997</v>
      </c>
      <c r="CA322" s="3">
        <v>0</v>
      </c>
      <c r="CB322" s="3">
        <v>33445.06</v>
      </c>
      <c r="CC322" s="3">
        <v>0</v>
      </c>
      <c r="CD322" s="3">
        <v>5472.14</v>
      </c>
      <c r="CE322" s="3">
        <v>17892.59</v>
      </c>
      <c r="CF322" s="3">
        <v>0</v>
      </c>
      <c r="CG322" s="3">
        <v>0</v>
      </c>
      <c r="CH322" s="3">
        <v>10424.780000000001</v>
      </c>
      <c r="CI322" s="3">
        <v>0</v>
      </c>
      <c r="CJ322" s="3">
        <v>0</v>
      </c>
      <c r="CK322" s="3">
        <v>0</v>
      </c>
      <c r="CL322" s="3">
        <v>0</v>
      </c>
      <c r="CM322" s="3">
        <v>0</v>
      </c>
      <c r="CN322" s="3">
        <v>0</v>
      </c>
      <c r="CO322" s="3">
        <v>6895.53</v>
      </c>
      <c r="CP322" s="3">
        <v>0</v>
      </c>
      <c r="CQ322" s="3">
        <v>0</v>
      </c>
      <c r="CR322" s="3">
        <v>450395.57</v>
      </c>
      <c r="CS322" s="3">
        <v>0</v>
      </c>
      <c r="CT322" s="3">
        <v>75226.5</v>
      </c>
      <c r="CU322" s="3">
        <v>0</v>
      </c>
      <c r="CV322" s="3">
        <v>0</v>
      </c>
      <c r="CW322" s="3">
        <v>0</v>
      </c>
      <c r="CX322" s="3">
        <v>21400</v>
      </c>
      <c r="CY322" s="3">
        <v>0</v>
      </c>
      <c r="CZ322" s="3">
        <v>0</v>
      </c>
      <c r="DA322" s="3">
        <v>0</v>
      </c>
      <c r="DB322" s="3">
        <v>26366.66</v>
      </c>
      <c r="DC322" s="3">
        <v>13466</v>
      </c>
      <c r="DD322" s="3">
        <v>0</v>
      </c>
      <c r="DE322" s="3">
        <v>0</v>
      </c>
      <c r="DF322" s="3">
        <v>31024.99</v>
      </c>
      <c r="DG322" s="3">
        <v>135000</v>
      </c>
      <c r="DH322" s="3">
        <v>0</v>
      </c>
      <c r="DI322" s="3">
        <v>0</v>
      </c>
      <c r="DJ322" s="3">
        <v>0</v>
      </c>
      <c r="DK322" s="3">
        <v>0</v>
      </c>
      <c r="DL322" s="3">
        <v>0</v>
      </c>
      <c r="DM322" s="3">
        <v>0</v>
      </c>
      <c r="DN322" s="3">
        <v>0</v>
      </c>
      <c r="DO322" s="3">
        <v>0</v>
      </c>
      <c r="DP322" s="3">
        <v>0</v>
      </c>
      <c r="DQ322" s="3">
        <v>0</v>
      </c>
      <c r="DR322" s="3">
        <v>494260.66</v>
      </c>
      <c r="DS322" s="3">
        <v>65916.66</v>
      </c>
      <c r="DT322" s="3">
        <v>0</v>
      </c>
      <c r="DU322" s="3">
        <v>0</v>
      </c>
      <c r="DV322" s="3">
        <v>0</v>
      </c>
      <c r="DW322" s="3">
        <v>0</v>
      </c>
      <c r="DX322" s="3">
        <v>0</v>
      </c>
      <c r="DY322" s="3" t="s">
        <v>140</v>
      </c>
      <c r="DZ322" s="3">
        <v>0</v>
      </c>
      <c r="EA322" s="3" t="s">
        <v>141</v>
      </c>
    </row>
    <row r="323" spans="1:131" ht="13.5" customHeight="1" x14ac:dyDescent="0.25">
      <c r="A323" s="4" t="s">
        <v>609</v>
      </c>
      <c r="B323" s="3" t="s">
        <v>686</v>
      </c>
      <c r="C323" s="3" t="s">
        <v>510</v>
      </c>
      <c r="D323" s="3" t="s">
        <v>1011</v>
      </c>
      <c r="E323" s="3" t="s">
        <v>511</v>
      </c>
      <c r="F323" s="3" t="s">
        <v>132</v>
      </c>
      <c r="G323" s="3">
        <v>248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82</v>
      </c>
      <c r="O323" s="3">
        <v>0</v>
      </c>
      <c r="P323" s="3">
        <v>0</v>
      </c>
      <c r="Q323" s="3">
        <v>330</v>
      </c>
      <c r="R323" s="3">
        <v>0</v>
      </c>
      <c r="S323" s="3">
        <v>330</v>
      </c>
      <c r="T323" s="3">
        <v>1600</v>
      </c>
      <c r="U323" s="3">
        <v>25.5</v>
      </c>
      <c r="V323" s="3">
        <v>77571</v>
      </c>
      <c r="W323" s="3">
        <v>5646.8</v>
      </c>
      <c r="X323" s="3">
        <v>6732</v>
      </c>
      <c r="Y323" s="3">
        <v>4950</v>
      </c>
      <c r="Z323" s="3">
        <v>1752940.84</v>
      </c>
      <c r="AA323" s="3">
        <v>2190200.08</v>
      </c>
      <c r="AB323" s="3">
        <v>2047586</v>
      </c>
      <c r="AC323" s="6">
        <v>0.93489999999999995</v>
      </c>
      <c r="AD323" s="3">
        <v>2048472.23</v>
      </c>
      <c r="AE323" s="3">
        <v>2190200.08</v>
      </c>
      <c r="AF323" s="3">
        <v>874744.98</v>
      </c>
      <c r="AG323" s="3">
        <v>0</v>
      </c>
      <c r="AH323" s="3">
        <v>60318.94</v>
      </c>
      <c r="AI323" s="3">
        <v>16138.5</v>
      </c>
      <c r="AJ323" s="3">
        <v>201504.92</v>
      </c>
      <c r="AK323" s="3">
        <v>0</v>
      </c>
      <c r="AL323" s="3">
        <v>116066.84</v>
      </c>
      <c r="AM323" s="3">
        <v>211834.96</v>
      </c>
      <c r="AN323" s="3">
        <v>393475.32</v>
      </c>
      <c r="AO323" s="3">
        <v>0</v>
      </c>
      <c r="AP323" s="8">
        <v>1</v>
      </c>
      <c r="AQ323" s="8">
        <v>0</v>
      </c>
      <c r="AR323" s="3">
        <v>294645.15999999997</v>
      </c>
      <c r="AS323" s="3">
        <v>0</v>
      </c>
      <c r="AT323" s="3">
        <v>10617660</v>
      </c>
      <c r="AU323" s="3">
        <v>5716</v>
      </c>
      <c r="AV323" s="3">
        <v>0</v>
      </c>
      <c r="AW323" s="3">
        <v>0</v>
      </c>
      <c r="AX323" s="10">
        <v>37.06</v>
      </c>
      <c r="AY323" s="10">
        <v>0</v>
      </c>
      <c r="AZ323" s="10">
        <v>27.75</v>
      </c>
      <c r="BA323" s="3">
        <v>10618</v>
      </c>
      <c r="BB323" s="3">
        <v>64.81</v>
      </c>
      <c r="BC323" s="3">
        <v>1.98</v>
      </c>
      <c r="BD323" s="3">
        <v>0</v>
      </c>
      <c r="BE323" s="3">
        <v>0</v>
      </c>
      <c r="BF323" s="3">
        <v>0</v>
      </c>
      <c r="BG323" s="3">
        <v>0</v>
      </c>
      <c r="BH323" s="3">
        <v>0</v>
      </c>
      <c r="BI323" s="3">
        <v>3.48</v>
      </c>
      <c r="BJ323" s="3">
        <v>0</v>
      </c>
      <c r="BK323" s="3">
        <v>0</v>
      </c>
      <c r="BL323" s="3">
        <v>1.41</v>
      </c>
      <c r="BM323" s="3">
        <v>26000</v>
      </c>
      <c r="BN323" s="3">
        <v>0</v>
      </c>
      <c r="BO323" s="3">
        <v>0</v>
      </c>
      <c r="BP323" s="3">
        <v>340000</v>
      </c>
      <c r="BQ323" s="3">
        <v>0</v>
      </c>
      <c r="BR323" s="3">
        <v>0</v>
      </c>
      <c r="BS323" s="3">
        <v>39703.07</v>
      </c>
      <c r="BT323" s="3">
        <v>13534.91</v>
      </c>
      <c r="BU323" s="3">
        <v>0</v>
      </c>
      <c r="BV323" s="3">
        <v>67534.13</v>
      </c>
      <c r="BW323" s="3">
        <v>0</v>
      </c>
      <c r="BX323" s="3">
        <v>2152.23</v>
      </c>
      <c r="BY323" s="3">
        <v>0</v>
      </c>
      <c r="BZ323" s="3">
        <v>0</v>
      </c>
      <c r="CA323" s="3">
        <v>0</v>
      </c>
      <c r="CB323" s="3">
        <v>0</v>
      </c>
      <c r="CC323" s="3">
        <v>0</v>
      </c>
      <c r="CD323" s="3">
        <v>663.39</v>
      </c>
      <c r="CE323" s="3">
        <v>9998.26</v>
      </c>
      <c r="CF323" s="3">
        <v>0</v>
      </c>
      <c r="CG323" s="3">
        <v>52534.13</v>
      </c>
      <c r="CH323" s="3">
        <v>2866.74</v>
      </c>
      <c r="CI323" s="3">
        <v>0</v>
      </c>
      <c r="CJ323" s="3">
        <v>0</v>
      </c>
      <c r="CK323" s="3">
        <v>0</v>
      </c>
      <c r="CL323" s="3">
        <v>0</v>
      </c>
      <c r="CM323" s="3">
        <v>0</v>
      </c>
      <c r="CN323" s="3">
        <v>0</v>
      </c>
      <c r="CO323" s="3">
        <v>3536.65</v>
      </c>
      <c r="CP323" s="3">
        <v>0</v>
      </c>
      <c r="CQ323" s="3">
        <v>0</v>
      </c>
      <c r="CR323" s="3">
        <v>688120.48</v>
      </c>
      <c r="CS323" s="3">
        <v>20981.03</v>
      </c>
      <c r="CT323" s="3">
        <v>0</v>
      </c>
      <c r="CU323" s="3">
        <v>0</v>
      </c>
      <c r="CV323" s="3">
        <v>0</v>
      </c>
      <c r="CW323" s="3">
        <v>0</v>
      </c>
      <c r="CX323" s="3">
        <v>37000</v>
      </c>
      <c r="CY323" s="3">
        <v>0</v>
      </c>
      <c r="CZ323" s="3">
        <v>0</v>
      </c>
      <c r="DA323" s="3">
        <v>15000</v>
      </c>
      <c r="DB323" s="3">
        <v>5200</v>
      </c>
      <c r="DC323" s="3">
        <v>51466.54</v>
      </c>
      <c r="DD323" s="3">
        <v>0</v>
      </c>
      <c r="DE323" s="3">
        <v>0</v>
      </c>
      <c r="DF323" s="3">
        <v>0</v>
      </c>
      <c r="DG323" s="3">
        <v>340000</v>
      </c>
      <c r="DH323" s="3">
        <v>0</v>
      </c>
      <c r="DI323" s="3">
        <v>0</v>
      </c>
      <c r="DJ323" s="3">
        <v>0</v>
      </c>
      <c r="DK323" s="3">
        <v>0</v>
      </c>
      <c r="DL323" s="3">
        <v>0</v>
      </c>
      <c r="DM323" s="3">
        <v>0</v>
      </c>
      <c r="DN323" s="3">
        <v>0</v>
      </c>
      <c r="DO323" s="3">
        <v>0</v>
      </c>
      <c r="DP323" s="3">
        <v>0</v>
      </c>
      <c r="DQ323" s="3">
        <v>0</v>
      </c>
      <c r="DR323" s="3">
        <v>1243398.68</v>
      </c>
      <c r="DS323" s="3">
        <v>0</v>
      </c>
      <c r="DT323" s="3">
        <v>0</v>
      </c>
      <c r="DU323" s="3">
        <v>0</v>
      </c>
      <c r="DV323" s="3">
        <v>0</v>
      </c>
      <c r="DW323" s="3">
        <v>0</v>
      </c>
      <c r="DX323" s="3">
        <v>0</v>
      </c>
      <c r="DY323" s="3" t="s">
        <v>133</v>
      </c>
      <c r="DZ323" s="3" t="s">
        <v>134</v>
      </c>
      <c r="EA323" s="3" t="s">
        <v>146</v>
      </c>
    </row>
    <row r="324" spans="1:131" ht="13.5" customHeight="1" x14ac:dyDescent="0.25">
      <c r="A324" s="4" t="s">
        <v>609</v>
      </c>
      <c r="B324" s="3" t="s">
        <v>686</v>
      </c>
      <c r="C324" s="3" t="s">
        <v>510</v>
      </c>
      <c r="D324" s="3" t="s">
        <v>1012</v>
      </c>
      <c r="E324" s="3" t="s">
        <v>512</v>
      </c>
      <c r="F324" s="3" t="s">
        <v>132</v>
      </c>
      <c r="G324" s="3">
        <v>17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17</v>
      </c>
      <c r="R324" s="3">
        <v>0</v>
      </c>
      <c r="S324" s="3">
        <v>17</v>
      </c>
      <c r="T324" s="3">
        <v>0</v>
      </c>
      <c r="U324" s="3">
        <v>2</v>
      </c>
      <c r="V324" s="3">
        <v>6084</v>
      </c>
      <c r="W324" s="3">
        <v>637.03</v>
      </c>
      <c r="X324" s="3">
        <v>346.8</v>
      </c>
      <c r="Y324" s="3">
        <v>255</v>
      </c>
      <c r="Z324" s="3">
        <v>118907.52</v>
      </c>
      <c r="AA324" s="3">
        <v>147019.38</v>
      </c>
      <c r="AB324" s="3">
        <v>157939.38</v>
      </c>
      <c r="AC324" s="6">
        <v>1.0743</v>
      </c>
      <c r="AD324" s="3">
        <v>157939.38</v>
      </c>
      <c r="AE324" s="3">
        <v>157939.38</v>
      </c>
      <c r="AF324" s="3">
        <v>57580.22</v>
      </c>
      <c r="AG324" s="3">
        <v>0</v>
      </c>
      <c r="AH324" s="3">
        <v>5848.39</v>
      </c>
      <c r="AI324" s="3">
        <v>862.75</v>
      </c>
      <c r="AJ324" s="3">
        <v>14726.97</v>
      </c>
      <c r="AK324" s="3">
        <v>0</v>
      </c>
      <c r="AL324" s="3">
        <v>14178.3</v>
      </c>
      <c r="AM324" s="3">
        <v>0</v>
      </c>
      <c r="AN324" s="3">
        <v>33977.78</v>
      </c>
      <c r="AO324" s="3">
        <v>0</v>
      </c>
      <c r="AP324" s="8">
        <v>1</v>
      </c>
      <c r="AQ324" s="8">
        <v>0</v>
      </c>
      <c r="AR324" s="3">
        <v>39031.86</v>
      </c>
      <c r="AS324" s="3">
        <v>0</v>
      </c>
      <c r="AT324" s="3">
        <v>1401306</v>
      </c>
      <c r="AU324" s="3">
        <v>0</v>
      </c>
      <c r="AV324" s="3">
        <v>0</v>
      </c>
      <c r="AW324" s="3">
        <v>0</v>
      </c>
      <c r="AX324" s="10">
        <v>24.25</v>
      </c>
      <c r="AY324" s="10">
        <v>0</v>
      </c>
      <c r="AZ324" s="10">
        <v>27.85</v>
      </c>
      <c r="BA324" s="3">
        <v>1401</v>
      </c>
      <c r="BB324" s="3">
        <v>52.1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0</v>
      </c>
      <c r="BI324" s="3">
        <v>0</v>
      </c>
      <c r="BJ324" s="3">
        <v>0</v>
      </c>
      <c r="BK324" s="3">
        <v>0</v>
      </c>
      <c r="BL324" s="3">
        <v>0</v>
      </c>
      <c r="BM324" s="3">
        <v>7795.71</v>
      </c>
      <c r="BN324" s="3">
        <v>0</v>
      </c>
      <c r="BO324" s="3">
        <v>0</v>
      </c>
      <c r="BP324" s="3">
        <v>20500</v>
      </c>
      <c r="BQ324" s="3">
        <v>0</v>
      </c>
      <c r="BR324" s="3">
        <v>0</v>
      </c>
      <c r="BS324" s="3">
        <v>389.81</v>
      </c>
      <c r="BT324" s="3">
        <v>1016.87</v>
      </c>
      <c r="BU324" s="3">
        <v>0</v>
      </c>
      <c r="BV324" s="3">
        <v>0</v>
      </c>
      <c r="BW324" s="3">
        <v>0</v>
      </c>
      <c r="BX324" s="3">
        <v>5527.87</v>
      </c>
      <c r="BY324" s="3">
        <v>0</v>
      </c>
      <c r="BZ324" s="3">
        <v>0</v>
      </c>
      <c r="CA324" s="3">
        <v>0</v>
      </c>
      <c r="CB324" s="3">
        <v>0</v>
      </c>
      <c r="CC324" s="3">
        <v>0</v>
      </c>
      <c r="CD324" s="3">
        <v>171.8</v>
      </c>
      <c r="CE324" s="3">
        <v>1016.87</v>
      </c>
      <c r="CF324" s="3">
        <v>0</v>
      </c>
      <c r="CG324" s="3">
        <v>0</v>
      </c>
      <c r="CH324" s="3">
        <v>33.880000000000003</v>
      </c>
      <c r="CI324" s="3">
        <v>0</v>
      </c>
      <c r="CJ324" s="3">
        <v>0</v>
      </c>
      <c r="CK324" s="3">
        <v>0</v>
      </c>
      <c r="CL324" s="3">
        <v>0</v>
      </c>
      <c r="CM324" s="3">
        <v>0</v>
      </c>
      <c r="CN324" s="3">
        <v>79.650000000000006</v>
      </c>
      <c r="CO324" s="3">
        <v>0</v>
      </c>
      <c r="CP324" s="3">
        <v>0</v>
      </c>
      <c r="CQ324" s="3">
        <v>0</v>
      </c>
      <c r="CR324" s="3">
        <v>73009.64</v>
      </c>
      <c r="CS324" s="3">
        <v>0</v>
      </c>
      <c r="CT324" s="3">
        <v>0</v>
      </c>
      <c r="CU324" s="3">
        <v>0</v>
      </c>
      <c r="CV324" s="3">
        <v>0</v>
      </c>
      <c r="CW324" s="3">
        <v>0</v>
      </c>
      <c r="CX324" s="3">
        <v>0</v>
      </c>
      <c r="CY324" s="3">
        <v>0</v>
      </c>
      <c r="CZ324" s="3">
        <v>0</v>
      </c>
      <c r="DA324" s="3">
        <v>0</v>
      </c>
      <c r="DB324" s="3">
        <v>1559.14</v>
      </c>
      <c r="DC324" s="3">
        <v>3589.46</v>
      </c>
      <c r="DD324" s="3">
        <v>0</v>
      </c>
      <c r="DE324" s="3">
        <v>0</v>
      </c>
      <c r="DF324" s="3">
        <v>0</v>
      </c>
      <c r="DG324" s="3">
        <v>20500</v>
      </c>
      <c r="DH324" s="3">
        <v>0</v>
      </c>
      <c r="DI324" s="3">
        <v>0</v>
      </c>
      <c r="DJ324" s="3">
        <v>0</v>
      </c>
      <c r="DK324" s="3">
        <v>0</v>
      </c>
      <c r="DL324" s="3">
        <v>0</v>
      </c>
      <c r="DM324" s="3">
        <v>0</v>
      </c>
      <c r="DN324" s="3">
        <v>0</v>
      </c>
      <c r="DO324" s="3">
        <v>0</v>
      </c>
      <c r="DP324" s="3">
        <v>0</v>
      </c>
      <c r="DQ324" s="3">
        <v>0</v>
      </c>
      <c r="DR324" s="3">
        <v>70751.44</v>
      </c>
      <c r="DS324" s="3">
        <v>2233.96</v>
      </c>
      <c r="DT324" s="3">
        <v>0</v>
      </c>
      <c r="DU324" s="3">
        <v>0</v>
      </c>
      <c r="DV324" s="3">
        <v>0</v>
      </c>
      <c r="DW324" s="3">
        <v>0</v>
      </c>
      <c r="DX324" s="3">
        <v>0</v>
      </c>
      <c r="DY324" s="3" t="s">
        <v>140</v>
      </c>
      <c r="DZ324" s="3">
        <v>0</v>
      </c>
      <c r="EA324" s="3" t="s">
        <v>141</v>
      </c>
    </row>
    <row r="325" spans="1:131" ht="13.5" customHeight="1" x14ac:dyDescent="0.25">
      <c r="A325" s="4" t="s">
        <v>609</v>
      </c>
      <c r="B325" s="3" t="s">
        <v>686</v>
      </c>
      <c r="C325" s="3" t="s">
        <v>510</v>
      </c>
      <c r="D325" s="3" t="s">
        <v>1013</v>
      </c>
      <c r="E325" s="3" t="s">
        <v>513</v>
      </c>
      <c r="F325" s="3" t="s">
        <v>132</v>
      </c>
      <c r="G325" s="3">
        <v>12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12</v>
      </c>
      <c r="R325" s="3">
        <v>0</v>
      </c>
      <c r="S325" s="3">
        <v>12</v>
      </c>
      <c r="T325" s="3">
        <v>0</v>
      </c>
      <c r="U325" s="3">
        <v>1</v>
      </c>
      <c r="V325" s="3">
        <v>3042</v>
      </c>
      <c r="W325" s="3">
        <v>796.26</v>
      </c>
      <c r="X325" s="3">
        <v>244.8</v>
      </c>
      <c r="Y325" s="3">
        <v>180</v>
      </c>
      <c r="Z325" s="3">
        <v>95225.65</v>
      </c>
      <c r="AA325" s="3">
        <v>119755.86</v>
      </c>
      <c r="AB325" s="3">
        <v>123264.57</v>
      </c>
      <c r="AC325" s="6">
        <v>1.0293000000000001</v>
      </c>
      <c r="AD325" s="3">
        <v>123264.57</v>
      </c>
      <c r="AE325" s="3">
        <v>125654.23</v>
      </c>
      <c r="AF325" s="3">
        <v>45906.36</v>
      </c>
      <c r="AG325" s="3">
        <v>0</v>
      </c>
      <c r="AH325" s="3">
        <v>6143.25</v>
      </c>
      <c r="AI325" s="3">
        <v>507.5</v>
      </c>
      <c r="AJ325" s="3">
        <v>12326.46</v>
      </c>
      <c r="AK325" s="3">
        <v>2733.78</v>
      </c>
      <c r="AL325" s="3">
        <v>15431.91</v>
      </c>
      <c r="AM325" s="3">
        <v>0</v>
      </c>
      <c r="AN325" s="3">
        <v>6309.92</v>
      </c>
      <c r="AO325" s="3">
        <v>0</v>
      </c>
      <c r="AP325" s="8">
        <v>1</v>
      </c>
      <c r="AQ325" s="8">
        <v>0</v>
      </c>
      <c r="AR325" s="3">
        <v>28038.92</v>
      </c>
      <c r="AS325" s="3">
        <v>0</v>
      </c>
      <c r="AT325" s="3">
        <v>1373533</v>
      </c>
      <c r="AU325" s="3">
        <v>0</v>
      </c>
      <c r="AV325" s="3">
        <v>0</v>
      </c>
      <c r="AW325" s="3">
        <v>0</v>
      </c>
      <c r="AX325" s="10">
        <v>4.59</v>
      </c>
      <c r="AY325" s="10">
        <v>0</v>
      </c>
      <c r="AZ325" s="10">
        <v>20.41</v>
      </c>
      <c r="BA325" s="3">
        <v>1374</v>
      </c>
      <c r="BB325" s="3">
        <v>25</v>
      </c>
      <c r="BC325" s="3">
        <v>0.37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0</v>
      </c>
      <c r="BJ325" s="3">
        <v>0</v>
      </c>
      <c r="BK325" s="3">
        <v>0</v>
      </c>
      <c r="BL325" s="3">
        <v>2.1800000000000002</v>
      </c>
      <c r="BM325" s="3">
        <v>2000</v>
      </c>
      <c r="BN325" s="3">
        <v>0</v>
      </c>
      <c r="BO325" s="3">
        <v>0</v>
      </c>
      <c r="BP325" s="3">
        <v>13000</v>
      </c>
      <c r="BQ325" s="3">
        <v>0</v>
      </c>
      <c r="BR325" s="3">
        <v>0</v>
      </c>
      <c r="BS325" s="3">
        <v>31861.94</v>
      </c>
      <c r="BT325" s="3">
        <v>7030.01</v>
      </c>
      <c r="BU325" s="3">
        <v>0</v>
      </c>
      <c r="BV325" s="3">
        <v>54346.8</v>
      </c>
      <c r="BW325" s="3">
        <v>17171.150000000001</v>
      </c>
      <c r="BX325" s="3">
        <v>1285.43</v>
      </c>
      <c r="BY325" s="3">
        <v>0</v>
      </c>
      <c r="BZ325" s="3">
        <v>0</v>
      </c>
      <c r="CA325" s="3">
        <v>2863.83</v>
      </c>
      <c r="CB325" s="3">
        <v>0</v>
      </c>
      <c r="CC325" s="3">
        <v>0</v>
      </c>
      <c r="CD325" s="3">
        <v>31751.14</v>
      </c>
      <c r="CE325" s="3">
        <v>6302.8</v>
      </c>
      <c r="CF325" s="3">
        <v>0</v>
      </c>
      <c r="CG325" s="3">
        <v>51346.8</v>
      </c>
      <c r="CH325" s="3">
        <v>212.42</v>
      </c>
      <c r="CI325" s="3">
        <v>0</v>
      </c>
      <c r="CJ325" s="3">
        <v>0</v>
      </c>
      <c r="CK325" s="3">
        <v>0</v>
      </c>
      <c r="CL325" s="3">
        <v>0</v>
      </c>
      <c r="CM325" s="3">
        <v>0</v>
      </c>
      <c r="CN325" s="3">
        <v>0</v>
      </c>
      <c r="CO325" s="3">
        <v>727.21</v>
      </c>
      <c r="CP325" s="3">
        <v>0</v>
      </c>
      <c r="CQ325" s="3">
        <v>0</v>
      </c>
      <c r="CR325" s="3">
        <v>34348.839999999997</v>
      </c>
      <c r="CS325" s="3">
        <v>502.15</v>
      </c>
      <c r="CT325" s="3">
        <v>0</v>
      </c>
      <c r="CU325" s="3">
        <v>0</v>
      </c>
      <c r="CV325" s="3">
        <v>0</v>
      </c>
      <c r="CW325" s="3">
        <v>0</v>
      </c>
      <c r="CX325" s="3">
        <v>0</v>
      </c>
      <c r="CY325" s="3">
        <v>0</v>
      </c>
      <c r="CZ325" s="3">
        <v>0</v>
      </c>
      <c r="DA325" s="3">
        <v>3000</v>
      </c>
      <c r="DB325" s="3">
        <v>400</v>
      </c>
      <c r="DC325" s="3">
        <v>2600</v>
      </c>
      <c r="DD325" s="3">
        <v>0</v>
      </c>
      <c r="DE325" s="3">
        <v>0</v>
      </c>
      <c r="DF325" s="3">
        <v>0</v>
      </c>
      <c r="DG325" s="3">
        <v>10136.17</v>
      </c>
      <c r="DH325" s="3">
        <v>0</v>
      </c>
      <c r="DI325" s="3">
        <v>0</v>
      </c>
      <c r="DJ325" s="3">
        <v>0</v>
      </c>
      <c r="DK325" s="3">
        <v>0</v>
      </c>
      <c r="DL325" s="3">
        <v>0</v>
      </c>
      <c r="DM325" s="3">
        <v>0</v>
      </c>
      <c r="DN325" s="3">
        <v>0</v>
      </c>
      <c r="DO325" s="3">
        <v>0</v>
      </c>
      <c r="DP325" s="3">
        <v>0</v>
      </c>
      <c r="DQ325" s="3">
        <v>0</v>
      </c>
      <c r="DR325" s="3">
        <v>56312.67</v>
      </c>
      <c r="DS325" s="3">
        <v>0</v>
      </c>
      <c r="DT325" s="3">
        <v>0</v>
      </c>
      <c r="DU325" s="3">
        <v>0</v>
      </c>
      <c r="DV325" s="3">
        <v>0</v>
      </c>
      <c r="DW325" s="3">
        <v>0</v>
      </c>
      <c r="DX325" s="3">
        <v>0</v>
      </c>
      <c r="DY325" s="3" t="s">
        <v>140</v>
      </c>
      <c r="DZ325" s="3">
        <v>0</v>
      </c>
      <c r="EA325" s="3" t="s">
        <v>141</v>
      </c>
    </row>
    <row r="326" spans="1:131" ht="13.5" customHeight="1" x14ac:dyDescent="0.25">
      <c r="A326" s="4" t="s">
        <v>609</v>
      </c>
      <c r="B326" s="3" t="s">
        <v>686</v>
      </c>
      <c r="C326" s="3" t="s">
        <v>510</v>
      </c>
      <c r="D326" s="3" t="s">
        <v>1014</v>
      </c>
      <c r="E326" s="3" t="s">
        <v>514</v>
      </c>
      <c r="F326" s="3" t="s">
        <v>132</v>
      </c>
      <c r="G326" s="3">
        <v>12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12</v>
      </c>
      <c r="R326" s="3">
        <v>0</v>
      </c>
      <c r="S326" s="3">
        <v>12</v>
      </c>
      <c r="T326" s="3">
        <v>0</v>
      </c>
      <c r="U326" s="3">
        <v>1</v>
      </c>
      <c r="V326" s="3">
        <v>3042</v>
      </c>
      <c r="W326" s="3">
        <v>816.24</v>
      </c>
      <c r="X326" s="3">
        <v>244.8</v>
      </c>
      <c r="Y326" s="3">
        <v>180</v>
      </c>
      <c r="Z326" s="3">
        <v>89243.48</v>
      </c>
      <c r="AA326" s="3">
        <v>110635.84</v>
      </c>
      <c r="AB326" s="3">
        <v>110635.84</v>
      </c>
      <c r="AC326" s="6">
        <v>1</v>
      </c>
      <c r="AD326" s="3">
        <v>110635.84</v>
      </c>
      <c r="AE326" s="3">
        <v>110635.84</v>
      </c>
      <c r="AF326" s="3">
        <v>45906.36</v>
      </c>
      <c r="AG326" s="3">
        <v>0</v>
      </c>
      <c r="AH326" s="3">
        <v>1827</v>
      </c>
      <c r="AI326" s="3">
        <v>609</v>
      </c>
      <c r="AJ326" s="3">
        <v>11063.58</v>
      </c>
      <c r="AK326" s="3">
        <v>23575.22</v>
      </c>
      <c r="AL326" s="3">
        <v>12986.2</v>
      </c>
      <c r="AM326" s="3">
        <v>0</v>
      </c>
      <c r="AN326" s="3">
        <v>22476.1</v>
      </c>
      <c r="AO326" s="3">
        <v>0</v>
      </c>
      <c r="AP326" s="8">
        <v>1</v>
      </c>
      <c r="AQ326" s="8">
        <v>0</v>
      </c>
      <c r="AR326" s="3">
        <v>21392.36</v>
      </c>
      <c r="AS326" s="3">
        <v>0</v>
      </c>
      <c r="AT326" s="3">
        <v>3495080</v>
      </c>
      <c r="AU326" s="3">
        <v>0</v>
      </c>
      <c r="AV326" s="3">
        <v>0</v>
      </c>
      <c r="AW326" s="3">
        <v>0</v>
      </c>
      <c r="AX326" s="10">
        <v>6.43</v>
      </c>
      <c r="AY326" s="10">
        <v>0</v>
      </c>
      <c r="AZ326" s="10">
        <v>6.12</v>
      </c>
      <c r="BA326" s="3">
        <v>3495</v>
      </c>
      <c r="BB326" s="3">
        <v>12.55</v>
      </c>
      <c r="BC326" s="3">
        <v>0.12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0.56999999999999995</v>
      </c>
      <c r="BJ326" s="3">
        <v>0</v>
      </c>
      <c r="BK326" s="3">
        <v>0</v>
      </c>
      <c r="BL326" s="3">
        <v>0.72</v>
      </c>
      <c r="BM326" s="3">
        <v>2945</v>
      </c>
      <c r="BN326" s="3">
        <v>0</v>
      </c>
      <c r="BO326" s="3">
        <v>0</v>
      </c>
      <c r="BP326" s="3">
        <v>15000</v>
      </c>
      <c r="BQ326" s="3">
        <v>0</v>
      </c>
      <c r="BR326" s="3">
        <v>0</v>
      </c>
      <c r="BS326" s="3">
        <v>9575.0400000000009</v>
      </c>
      <c r="BT326" s="3">
        <v>4509.07</v>
      </c>
      <c r="BU326" s="3">
        <v>0</v>
      </c>
      <c r="BV326" s="3">
        <v>36058.67</v>
      </c>
      <c r="BW326" s="3">
        <v>1764.78</v>
      </c>
      <c r="BX326" s="3">
        <v>2207.48</v>
      </c>
      <c r="BY326" s="3">
        <v>0</v>
      </c>
      <c r="BZ326" s="3">
        <v>0</v>
      </c>
      <c r="CA326" s="3">
        <v>4222.51</v>
      </c>
      <c r="CB326" s="3">
        <v>0</v>
      </c>
      <c r="CC326" s="3">
        <v>0</v>
      </c>
      <c r="CD326" s="3">
        <v>7471.2</v>
      </c>
      <c r="CE326" s="3">
        <v>4055.14</v>
      </c>
      <c r="CF326" s="3">
        <v>0</v>
      </c>
      <c r="CG326" s="3">
        <v>33558.67</v>
      </c>
      <c r="CH326" s="3">
        <v>112.52</v>
      </c>
      <c r="CI326" s="3">
        <v>0</v>
      </c>
      <c r="CJ326" s="3">
        <v>0</v>
      </c>
      <c r="CK326" s="3">
        <v>0</v>
      </c>
      <c r="CL326" s="3">
        <v>0</v>
      </c>
      <c r="CM326" s="3">
        <v>0</v>
      </c>
      <c r="CN326" s="3">
        <v>0</v>
      </c>
      <c r="CO326" s="3">
        <v>453.93</v>
      </c>
      <c r="CP326" s="3">
        <v>0</v>
      </c>
      <c r="CQ326" s="3">
        <v>0</v>
      </c>
      <c r="CR326" s="3">
        <v>43868.46</v>
      </c>
      <c r="CS326" s="3">
        <v>425</v>
      </c>
      <c r="CT326" s="3">
        <v>0</v>
      </c>
      <c r="CU326" s="3">
        <v>0</v>
      </c>
      <c r="CV326" s="3">
        <v>0</v>
      </c>
      <c r="CW326" s="3">
        <v>0</v>
      </c>
      <c r="CX326" s="3">
        <v>2000</v>
      </c>
      <c r="CY326" s="3">
        <v>0</v>
      </c>
      <c r="CZ326" s="3">
        <v>0</v>
      </c>
      <c r="DA326" s="3">
        <v>2500</v>
      </c>
      <c r="DB326" s="3">
        <v>589</v>
      </c>
      <c r="DC326" s="3">
        <v>3000</v>
      </c>
      <c r="DD326" s="3">
        <v>0</v>
      </c>
      <c r="DE326" s="3">
        <v>0</v>
      </c>
      <c r="DF326" s="3">
        <v>100</v>
      </c>
      <c r="DG326" s="3">
        <v>10777.49</v>
      </c>
      <c r="DH326" s="3">
        <v>0</v>
      </c>
      <c r="DI326" s="3">
        <v>0</v>
      </c>
      <c r="DJ326" s="3">
        <v>0</v>
      </c>
      <c r="DK326" s="3">
        <v>0</v>
      </c>
      <c r="DL326" s="3">
        <v>0</v>
      </c>
      <c r="DM326" s="3">
        <v>0</v>
      </c>
      <c r="DN326" s="3">
        <v>0</v>
      </c>
      <c r="DO326" s="3">
        <v>0</v>
      </c>
      <c r="DP326" s="3">
        <v>0</v>
      </c>
      <c r="DQ326" s="3">
        <v>0</v>
      </c>
      <c r="DR326" s="3">
        <v>52016.4</v>
      </c>
      <c r="DS326" s="3">
        <v>100</v>
      </c>
      <c r="DT326" s="3">
        <v>0</v>
      </c>
      <c r="DU326" s="3">
        <v>0</v>
      </c>
      <c r="DV326" s="3">
        <v>0</v>
      </c>
      <c r="DW326" s="3">
        <v>0</v>
      </c>
      <c r="DX326" s="3">
        <v>0</v>
      </c>
      <c r="DY326" s="3" t="s">
        <v>133</v>
      </c>
      <c r="DZ326" s="3" t="s">
        <v>134</v>
      </c>
      <c r="EA326" s="3" t="s">
        <v>137</v>
      </c>
    </row>
    <row r="327" spans="1:131" ht="13.5" customHeight="1" x14ac:dyDescent="0.25">
      <c r="A327" s="4" t="s">
        <v>609</v>
      </c>
      <c r="B327" s="3" t="s">
        <v>686</v>
      </c>
      <c r="C327" s="3" t="s">
        <v>510</v>
      </c>
      <c r="D327" s="3" t="s">
        <v>1015</v>
      </c>
      <c r="E327" s="3" t="s">
        <v>515</v>
      </c>
      <c r="F327" s="3" t="s">
        <v>139</v>
      </c>
      <c r="G327" s="3">
        <v>0</v>
      </c>
      <c r="H327" s="3">
        <v>0</v>
      </c>
      <c r="I327" s="3">
        <v>0</v>
      </c>
      <c r="J327" s="3">
        <v>0</v>
      </c>
      <c r="K327" s="3">
        <v>184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184</v>
      </c>
      <c r="S327" s="3">
        <v>184</v>
      </c>
      <c r="T327" s="3">
        <v>1000</v>
      </c>
      <c r="U327" s="3">
        <v>19.68</v>
      </c>
      <c r="V327" s="3">
        <v>59866.559999999998</v>
      </c>
      <c r="W327" s="3">
        <v>2067.67</v>
      </c>
      <c r="X327" s="3">
        <v>3753.6</v>
      </c>
      <c r="Y327" s="3">
        <v>2760</v>
      </c>
      <c r="Z327" s="3">
        <v>1334984.77</v>
      </c>
      <c r="AA327" s="3">
        <v>1665190.78</v>
      </c>
      <c r="AB327" s="3">
        <v>1740399.37</v>
      </c>
      <c r="AC327" s="6">
        <v>1.0451999999999999</v>
      </c>
      <c r="AD327" s="3">
        <v>1740399.37</v>
      </c>
      <c r="AE327" s="3">
        <v>1740399.37</v>
      </c>
      <c r="AF327" s="3">
        <v>676188.52</v>
      </c>
      <c r="AG327" s="3">
        <v>0</v>
      </c>
      <c r="AH327" s="3">
        <v>36915.599999999999</v>
      </c>
      <c r="AI327" s="3">
        <v>9185.75</v>
      </c>
      <c r="AJ327" s="3">
        <v>168196.45</v>
      </c>
      <c r="AK327" s="3">
        <v>0</v>
      </c>
      <c r="AL327" s="3">
        <v>157624.79</v>
      </c>
      <c r="AM327" s="3">
        <v>98090.39</v>
      </c>
      <c r="AN327" s="3">
        <v>0</v>
      </c>
      <c r="AO327" s="3">
        <v>296717.64</v>
      </c>
      <c r="AP327" s="8">
        <v>0</v>
      </c>
      <c r="AQ327" s="8">
        <v>1</v>
      </c>
      <c r="AR327" s="3">
        <v>405414.6</v>
      </c>
      <c r="AS327" s="3">
        <v>0</v>
      </c>
      <c r="AT327" s="3">
        <v>17216230</v>
      </c>
      <c r="AU327" s="3">
        <v>0</v>
      </c>
      <c r="AV327" s="3">
        <v>5693</v>
      </c>
      <c r="AW327" s="3">
        <v>0</v>
      </c>
      <c r="AX327" s="10">
        <v>0</v>
      </c>
      <c r="AY327" s="10">
        <v>17.23</v>
      </c>
      <c r="AZ327" s="10">
        <v>23.55</v>
      </c>
      <c r="BA327" s="3">
        <v>17216</v>
      </c>
      <c r="BB327" s="3">
        <v>40.78</v>
      </c>
      <c r="BC327" s="3">
        <v>8</v>
      </c>
      <c r="BD327" s="3">
        <v>6.02</v>
      </c>
      <c r="BE327" s="3">
        <v>0</v>
      </c>
      <c r="BF327" s="3">
        <v>0</v>
      </c>
      <c r="BG327" s="3">
        <v>0.98</v>
      </c>
      <c r="BH327" s="3">
        <v>0</v>
      </c>
      <c r="BI327" s="3">
        <v>2.82</v>
      </c>
      <c r="BJ327" s="3">
        <v>0</v>
      </c>
      <c r="BK327" s="3">
        <v>0</v>
      </c>
      <c r="BL327" s="3">
        <v>1.74</v>
      </c>
      <c r="BM327" s="3">
        <v>331443</v>
      </c>
      <c r="BN327" s="3">
        <v>217273.45</v>
      </c>
      <c r="BO327" s="3">
        <v>4194.63</v>
      </c>
      <c r="BP327" s="3">
        <v>296245</v>
      </c>
      <c r="BQ327" s="3">
        <v>38095</v>
      </c>
      <c r="BR327" s="3">
        <v>0</v>
      </c>
      <c r="BS327" s="3">
        <v>66385.570000000007</v>
      </c>
      <c r="BT327" s="3">
        <v>33113.93</v>
      </c>
      <c r="BU327" s="3">
        <v>0</v>
      </c>
      <c r="BV327" s="3">
        <v>40703.089999999997</v>
      </c>
      <c r="BW327" s="3">
        <v>0</v>
      </c>
      <c r="BX327" s="3">
        <v>44921.69</v>
      </c>
      <c r="BY327" s="3">
        <v>113697.46</v>
      </c>
      <c r="BZ327" s="3">
        <v>4194.63</v>
      </c>
      <c r="CA327" s="3">
        <v>81466.16</v>
      </c>
      <c r="CB327" s="3">
        <v>21247.03</v>
      </c>
      <c r="CC327" s="3">
        <v>0</v>
      </c>
      <c r="CD327" s="3">
        <v>16346.77</v>
      </c>
      <c r="CE327" s="3">
        <v>7760.27</v>
      </c>
      <c r="CF327" s="3">
        <v>0</v>
      </c>
      <c r="CG327" s="3">
        <v>10703.09</v>
      </c>
      <c r="CH327" s="3">
        <v>9269.89</v>
      </c>
      <c r="CI327" s="3">
        <v>0</v>
      </c>
      <c r="CJ327" s="3">
        <v>0</v>
      </c>
      <c r="CK327" s="3">
        <v>0</v>
      </c>
      <c r="CL327" s="3">
        <v>0</v>
      </c>
      <c r="CM327" s="3">
        <v>0</v>
      </c>
      <c r="CN327" s="3">
        <v>0</v>
      </c>
      <c r="CO327" s="3">
        <v>25353.66</v>
      </c>
      <c r="CP327" s="3">
        <v>0</v>
      </c>
      <c r="CQ327" s="3">
        <v>0</v>
      </c>
      <c r="CR327" s="3">
        <v>702132.24</v>
      </c>
      <c r="CS327" s="3">
        <v>137782.01999999999</v>
      </c>
      <c r="CT327" s="3">
        <v>103575.99</v>
      </c>
      <c r="CU327" s="3">
        <v>0</v>
      </c>
      <c r="CV327" s="3">
        <v>16847.97</v>
      </c>
      <c r="CW327" s="3">
        <v>0</v>
      </c>
      <c r="CX327" s="3">
        <v>48485.45</v>
      </c>
      <c r="CY327" s="3">
        <v>0</v>
      </c>
      <c r="CZ327" s="3">
        <v>0</v>
      </c>
      <c r="DA327" s="3">
        <v>30000</v>
      </c>
      <c r="DB327" s="3">
        <v>66288.600000000006</v>
      </c>
      <c r="DC327" s="3">
        <v>59249</v>
      </c>
      <c r="DD327" s="3">
        <v>5000</v>
      </c>
      <c r="DE327" s="3">
        <v>0</v>
      </c>
      <c r="DF327" s="3">
        <v>69734.7</v>
      </c>
      <c r="DG327" s="3">
        <v>214778.84</v>
      </c>
      <c r="DH327" s="3">
        <v>0</v>
      </c>
      <c r="DI327" s="3">
        <v>0</v>
      </c>
      <c r="DJ327" s="3">
        <v>0</v>
      </c>
      <c r="DK327" s="3">
        <v>0</v>
      </c>
      <c r="DL327" s="3">
        <v>0</v>
      </c>
      <c r="DM327" s="3">
        <v>0</v>
      </c>
      <c r="DN327" s="3">
        <v>0</v>
      </c>
      <c r="DO327" s="3">
        <v>0</v>
      </c>
      <c r="DP327" s="3">
        <v>0</v>
      </c>
      <c r="DQ327" s="3">
        <v>0</v>
      </c>
      <c r="DR327" s="3">
        <v>880642.34</v>
      </c>
      <c r="DS327" s="3">
        <v>69734.7</v>
      </c>
      <c r="DT327" s="3">
        <v>0</v>
      </c>
      <c r="DU327" s="3">
        <v>0</v>
      </c>
      <c r="DV327" s="3">
        <v>0</v>
      </c>
      <c r="DW327" s="3">
        <v>0</v>
      </c>
      <c r="DX327" s="3">
        <v>0</v>
      </c>
      <c r="DY327" s="3" t="s">
        <v>149</v>
      </c>
      <c r="DZ327" s="3">
        <v>0</v>
      </c>
      <c r="EA327" s="3" t="s">
        <v>141</v>
      </c>
    </row>
    <row r="328" spans="1:131" ht="13.5" customHeight="1" x14ac:dyDescent="0.25">
      <c r="A328" s="4" t="s">
        <v>609</v>
      </c>
      <c r="B328" s="3" t="s">
        <v>687</v>
      </c>
      <c r="C328" s="3" t="s">
        <v>516</v>
      </c>
      <c r="D328" s="3" t="s">
        <v>1016</v>
      </c>
      <c r="E328" s="3" t="s">
        <v>517</v>
      </c>
      <c r="F328" s="3" t="s">
        <v>132</v>
      </c>
      <c r="G328" s="3">
        <v>175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58</v>
      </c>
      <c r="O328" s="3">
        <v>0</v>
      </c>
      <c r="P328" s="3">
        <v>0</v>
      </c>
      <c r="Q328" s="3">
        <v>233</v>
      </c>
      <c r="R328" s="3">
        <v>0</v>
      </c>
      <c r="S328" s="3">
        <v>233</v>
      </c>
      <c r="T328" s="3">
        <v>1800</v>
      </c>
      <c r="U328" s="3">
        <v>21.53</v>
      </c>
      <c r="V328" s="3">
        <v>65494.26</v>
      </c>
      <c r="W328" s="3">
        <v>8835.09</v>
      </c>
      <c r="X328" s="3">
        <v>4753.2</v>
      </c>
      <c r="Y328" s="3">
        <v>3495</v>
      </c>
      <c r="Z328" s="3">
        <v>1286097.5900000001</v>
      </c>
      <c r="AA328" s="3">
        <v>1603225.97</v>
      </c>
      <c r="AB328" s="3">
        <v>1641506.79</v>
      </c>
      <c r="AC328" s="6">
        <v>1.0239</v>
      </c>
      <c r="AD328" s="3">
        <v>1641506.79</v>
      </c>
      <c r="AE328" s="3">
        <v>1678084.57</v>
      </c>
      <c r="AF328" s="3">
        <v>634184.16</v>
      </c>
      <c r="AG328" s="3">
        <v>0</v>
      </c>
      <c r="AH328" s="3">
        <v>44463.46</v>
      </c>
      <c r="AI328" s="3">
        <v>11165</v>
      </c>
      <c r="AJ328" s="3">
        <v>164150.68</v>
      </c>
      <c r="AK328" s="3">
        <v>137481.39000000001</v>
      </c>
      <c r="AL328" s="3">
        <v>131712.01</v>
      </c>
      <c r="AM328" s="3">
        <v>213460</v>
      </c>
      <c r="AN328" s="3">
        <v>166141.45000000001</v>
      </c>
      <c r="AO328" s="3">
        <v>0</v>
      </c>
      <c r="AP328" s="8">
        <v>1</v>
      </c>
      <c r="AQ328" s="8">
        <v>0</v>
      </c>
      <c r="AR328" s="3">
        <v>355409.2</v>
      </c>
      <c r="AS328" s="3">
        <v>0</v>
      </c>
      <c r="AT328" s="3">
        <v>5060270</v>
      </c>
      <c r="AU328" s="3">
        <v>6500</v>
      </c>
      <c r="AV328" s="3">
        <v>0</v>
      </c>
      <c r="AW328" s="3">
        <v>0</v>
      </c>
      <c r="AX328" s="10">
        <v>32.840000000000003</v>
      </c>
      <c r="AY328" s="10">
        <v>0</v>
      </c>
      <c r="AZ328" s="10">
        <v>70.239999999999995</v>
      </c>
      <c r="BA328" s="3">
        <v>5060</v>
      </c>
      <c r="BB328" s="3">
        <v>103.08</v>
      </c>
      <c r="BC328" s="3">
        <v>13.25</v>
      </c>
      <c r="BD328" s="3">
        <v>0</v>
      </c>
      <c r="BE328" s="3">
        <v>0</v>
      </c>
      <c r="BF328" s="3">
        <v>0</v>
      </c>
      <c r="BG328" s="3">
        <v>0</v>
      </c>
      <c r="BH328" s="3">
        <v>0</v>
      </c>
      <c r="BI328" s="3">
        <v>7.11</v>
      </c>
      <c r="BJ328" s="3">
        <v>0</v>
      </c>
      <c r="BK328" s="3">
        <v>9.17</v>
      </c>
      <c r="BL328" s="3">
        <v>0</v>
      </c>
      <c r="BM328" s="3">
        <v>140305.38</v>
      </c>
      <c r="BN328" s="3">
        <v>0</v>
      </c>
      <c r="BO328" s="3">
        <v>11322.82</v>
      </c>
      <c r="BP328" s="3">
        <v>222272.98</v>
      </c>
      <c r="BQ328" s="3">
        <v>0</v>
      </c>
      <c r="BR328" s="3">
        <v>0</v>
      </c>
      <c r="BS328" s="3">
        <v>53461.04</v>
      </c>
      <c r="BT328" s="3">
        <v>79571.179999999993</v>
      </c>
      <c r="BU328" s="3">
        <v>68990</v>
      </c>
      <c r="BV328" s="3">
        <v>65524.88</v>
      </c>
      <c r="BW328" s="3">
        <v>11758.96</v>
      </c>
      <c r="BX328" s="3">
        <v>14222.61</v>
      </c>
      <c r="BY328" s="3">
        <v>0</v>
      </c>
      <c r="BZ328" s="3">
        <v>11322.82</v>
      </c>
      <c r="CA328" s="3">
        <v>33484.99</v>
      </c>
      <c r="CB328" s="3">
        <v>0</v>
      </c>
      <c r="CC328" s="3">
        <v>0</v>
      </c>
      <c r="CD328" s="3">
        <v>15964.57</v>
      </c>
      <c r="CE328" s="3">
        <v>79571.179999999993</v>
      </c>
      <c r="CF328" s="3">
        <v>22596.85</v>
      </c>
      <c r="CG328" s="3">
        <v>65524.88</v>
      </c>
      <c r="CH328" s="3">
        <v>9793.2800000000007</v>
      </c>
      <c r="CI328" s="3">
        <v>0</v>
      </c>
      <c r="CJ328" s="3">
        <v>0</v>
      </c>
      <c r="CK328" s="3">
        <v>0</v>
      </c>
      <c r="CL328" s="3">
        <v>0</v>
      </c>
      <c r="CM328" s="3">
        <v>0</v>
      </c>
      <c r="CN328" s="3">
        <v>0</v>
      </c>
      <c r="CO328" s="3">
        <v>0</v>
      </c>
      <c r="CP328" s="3">
        <v>0</v>
      </c>
      <c r="CQ328" s="3">
        <v>0</v>
      </c>
      <c r="CR328" s="3">
        <v>521550.65</v>
      </c>
      <c r="CS328" s="3">
        <v>67025.990000000005</v>
      </c>
      <c r="CT328" s="3">
        <v>0</v>
      </c>
      <c r="CU328" s="3">
        <v>0</v>
      </c>
      <c r="CV328" s="3">
        <v>0</v>
      </c>
      <c r="CW328" s="3">
        <v>0</v>
      </c>
      <c r="CX328" s="3">
        <v>36000</v>
      </c>
      <c r="CY328" s="3">
        <v>0</v>
      </c>
      <c r="CZ328" s="3">
        <v>46393.15</v>
      </c>
      <c r="DA328" s="3">
        <v>0</v>
      </c>
      <c r="DB328" s="3">
        <v>28061.08</v>
      </c>
      <c r="DC328" s="3">
        <v>44454.6</v>
      </c>
      <c r="DD328" s="3">
        <v>0</v>
      </c>
      <c r="DE328" s="3">
        <v>0</v>
      </c>
      <c r="DF328" s="3">
        <v>24631.75</v>
      </c>
      <c r="DG328" s="3">
        <v>188787.99</v>
      </c>
      <c r="DH328" s="3">
        <v>0</v>
      </c>
      <c r="DI328" s="3">
        <v>0</v>
      </c>
      <c r="DJ328" s="3">
        <v>0</v>
      </c>
      <c r="DK328" s="3">
        <v>0</v>
      </c>
      <c r="DL328" s="3">
        <v>0</v>
      </c>
      <c r="DM328" s="3">
        <v>0</v>
      </c>
      <c r="DN328" s="3">
        <v>0</v>
      </c>
      <c r="DO328" s="3">
        <v>0</v>
      </c>
      <c r="DP328" s="3">
        <v>0</v>
      </c>
      <c r="DQ328" s="3">
        <v>0</v>
      </c>
      <c r="DR328" s="3">
        <v>976485.17</v>
      </c>
      <c r="DS328" s="3">
        <v>24631.75</v>
      </c>
      <c r="DT328" s="3">
        <v>0</v>
      </c>
      <c r="DU328" s="3">
        <v>0</v>
      </c>
      <c r="DV328" s="3">
        <v>0</v>
      </c>
      <c r="DW328" s="3">
        <v>0</v>
      </c>
      <c r="DX328" s="3">
        <v>0</v>
      </c>
      <c r="DY328" s="3" t="s">
        <v>149</v>
      </c>
      <c r="DZ328" s="3">
        <v>0</v>
      </c>
      <c r="EA328" s="3" t="s">
        <v>141</v>
      </c>
    </row>
    <row r="329" spans="1:131" ht="13.5" customHeight="1" x14ac:dyDescent="0.25">
      <c r="A329" s="4" t="s">
        <v>609</v>
      </c>
      <c r="B329" s="3" t="s">
        <v>687</v>
      </c>
      <c r="C329" s="3" t="s">
        <v>516</v>
      </c>
      <c r="D329" s="3" t="s">
        <v>1017</v>
      </c>
      <c r="E329" s="3" t="s">
        <v>518</v>
      </c>
      <c r="F329" s="3" t="s">
        <v>139</v>
      </c>
      <c r="G329" s="3">
        <v>0</v>
      </c>
      <c r="H329" s="3">
        <v>0</v>
      </c>
      <c r="I329" s="3">
        <v>0</v>
      </c>
      <c r="J329" s="3">
        <v>0</v>
      </c>
      <c r="K329" s="3">
        <v>157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157</v>
      </c>
      <c r="S329" s="3">
        <v>157</v>
      </c>
      <c r="T329" s="3">
        <v>2600</v>
      </c>
      <c r="U329" s="3">
        <v>13.47</v>
      </c>
      <c r="V329" s="3">
        <v>40975.74</v>
      </c>
      <c r="W329" s="3">
        <v>2837.29</v>
      </c>
      <c r="X329" s="3">
        <v>3202.8</v>
      </c>
      <c r="Y329" s="3">
        <v>2355</v>
      </c>
      <c r="Z329" s="3">
        <v>1153312.28</v>
      </c>
      <c r="AA329" s="3">
        <v>1437846.08</v>
      </c>
      <c r="AB329" s="3">
        <v>1376987.06</v>
      </c>
      <c r="AC329" s="6">
        <v>0.9577</v>
      </c>
      <c r="AD329" s="3">
        <v>1376987.06</v>
      </c>
      <c r="AE329" s="3">
        <v>1437846.08</v>
      </c>
      <c r="AF329" s="3">
        <v>596460.71</v>
      </c>
      <c r="AG329" s="3">
        <v>0</v>
      </c>
      <c r="AH329" s="3">
        <v>22076.25</v>
      </c>
      <c r="AI329" s="3">
        <v>7358.75</v>
      </c>
      <c r="AJ329" s="3">
        <v>137698.71</v>
      </c>
      <c r="AK329" s="3">
        <v>86557.5</v>
      </c>
      <c r="AL329" s="3">
        <v>114583.54</v>
      </c>
      <c r="AM329" s="3">
        <v>246498.82</v>
      </c>
      <c r="AN329" s="3">
        <v>0</v>
      </c>
      <c r="AO329" s="3">
        <v>119549.44</v>
      </c>
      <c r="AP329" s="8">
        <v>0</v>
      </c>
      <c r="AQ329" s="8">
        <v>1</v>
      </c>
      <c r="AR329" s="3">
        <v>223674.78</v>
      </c>
      <c r="AS329" s="3">
        <v>0</v>
      </c>
      <c r="AT329" s="3">
        <v>6273442</v>
      </c>
      <c r="AU329" s="3">
        <v>0</v>
      </c>
      <c r="AV329" s="3">
        <v>12926</v>
      </c>
      <c r="AW329" s="3">
        <v>0</v>
      </c>
      <c r="AX329" s="10">
        <v>0</v>
      </c>
      <c r="AY329" s="10">
        <v>19.07</v>
      </c>
      <c r="AZ329" s="10">
        <v>35.65</v>
      </c>
      <c r="BA329" s="3">
        <v>6273</v>
      </c>
      <c r="BB329" s="3">
        <v>54.72</v>
      </c>
      <c r="BC329" s="3">
        <v>10.54</v>
      </c>
      <c r="BD329" s="3">
        <v>6.66</v>
      </c>
      <c r="BE329" s="3">
        <v>0</v>
      </c>
      <c r="BF329" s="3">
        <v>0</v>
      </c>
      <c r="BG329" s="3">
        <v>0</v>
      </c>
      <c r="BH329" s="3">
        <v>0</v>
      </c>
      <c r="BI329" s="3">
        <v>5.74</v>
      </c>
      <c r="BJ329" s="3">
        <v>0</v>
      </c>
      <c r="BK329" s="3">
        <v>6.18</v>
      </c>
      <c r="BL329" s="3">
        <v>0</v>
      </c>
      <c r="BM329" s="3">
        <v>137893.74</v>
      </c>
      <c r="BN329" s="3">
        <v>171377.74</v>
      </c>
      <c r="BO329" s="3">
        <v>9746.75</v>
      </c>
      <c r="BP329" s="3">
        <v>172975</v>
      </c>
      <c r="BQ329" s="3">
        <v>6831.22</v>
      </c>
      <c r="BR329" s="3">
        <v>0</v>
      </c>
      <c r="BS329" s="3">
        <v>51507.61</v>
      </c>
      <c r="BT329" s="3">
        <v>154130.45000000001</v>
      </c>
      <c r="BU329" s="3">
        <v>68990</v>
      </c>
      <c r="BV329" s="3">
        <v>77397.41</v>
      </c>
      <c r="BW329" s="3">
        <v>2172.69</v>
      </c>
      <c r="BX329" s="3">
        <v>14471.45</v>
      </c>
      <c r="BY329" s="3">
        <v>129568.14</v>
      </c>
      <c r="BZ329" s="3">
        <v>9746.75</v>
      </c>
      <c r="CA329" s="3">
        <v>48792.77</v>
      </c>
      <c r="CB329" s="3">
        <v>6831.22</v>
      </c>
      <c r="CC329" s="3">
        <v>0</v>
      </c>
      <c r="CD329" s="3">
        <v>14165.64</v>
      </c>
      <c r="CE329" s="3">
        <v>141195.54999999999</v>
      </c>
      <c r="CF329" s="3">
        <v>30194.880000000001</v>
      </c>
      <c r="CG329" s="3">
        <v>77397.41</v>
      </c>
      <c r="CH329" s="3">
        <v>10448.08</v>
      </c>
      <c r="CI329" s="3">
        <v>0</v>
      </c>
      <c r="CJ329" s="3">
        <v>0</v>
      </c>
      <c r="CK329" s="3">
        <v>0</v>
      </c>
      <c r="CL329" s="3">
        <v>0</v>
      </c>
      <c r="CM329" s="3">
        <v>0</v>
      </c>
      <c r="CN329" s="3">
        <v>0</v>
      </c>
      <c r="CO329" s="3">
        <v>12934.9</v>
      </c>
      <c r="CP329" s="3">
        <v>0</v>
      </c>
      <c r="CQ329" s="3">
        <v>0</v>
      </c>
      <c r="CR329" s="3">
        <v>343224.22</v>
      </c>
      <c r="CS329" s="3">
        <v>66121.47</v>
      </c>
      <c r="CT329" s="3">
        <v>41809.599999999999</v>
      </c>
      <c r="CU329" s="3">
        <v>0</v>
      </c>
      <c r="CV329" s="3">
        <v>0</v>
      </c>
      <c r="CW329" s="3">
        <v>0</v>
      </c>
      <c r="CX329" s="3">
        <v>36000</v>
      </c>
      <c r="CY329" s="3">
        <v>0</v>
      </c>
      <c r="CZ329" s="3">
        <v>38795.120000000003</v>
      </c>
      <c r="DA329" s="3">
        <v>0</v>
      </c>
      <c r="DB329" s="3">
        <v>27578.75</v>
      </c>
      <c r="DC329" s="3">
        <v>34595</v>
      </c>
      <c r="DD329" s="3">
        <v>0</v>
      </c>
      <c r="DE329" s="3">
        <v>0</v>
      </c>
      <c r="DF329" s="3">
        <v>23426.37</v>
      </c>
      <c r="DG329" s="3">
        <v>124182.23</v>
      </c>
      <c r="DH329" s="3">
        <v>0</v>
      </c>
      <c r="DI329" s="3">
        <v>0</v>
      </c>
      <c r="DJ329" s="3">
        <v>0</v>
      </c>
      <c r="DK329" s="3">
        <v>0</v>
      </c>
      <c r="DL329" s="3">
        <v>0</v>
      </c>
      <c r="DM329" s="3">
        <v>0</v>
      </c>
      <c r="DN329" s="3">
        <v>0</v>
      </c>
      <c r="DO329" s="3">
        <v>0</v>
      </c>
      <c r="DP329" s="3">
        <v>0</v>
      </c>
      <c r="DQ329" s="3">
        <v>0</v>
      </c>
      <c r="DR329" s="3">
        <v>917006.61</v>
      </c>
      <c r="DS329" s="3">
        <v>23426.37</v>
      </c>
      <c r="DT329" s="3">
        <v>0</v>
      </c>
      <c r="DU329" s="3">
        <v>0</v>
      </c>
      <c r="DV329" s="3">
        <v>0</v>
      </c>
      <c r="DW329" s="3">
        <v>0</v>
      </c>
      <c r="DX329" s="3">
        <v>0</v>
      </c>
      <c r="DY329" s="3" t="s">
        <v>133</v>
      </c>
      <c r="DZ329" s="3" t="s">
        <v>134</v>
      </c>
      <c r="EA329" s="3" t="s">
        <v>146</v>
      </c>
    </row>
    <row r="330" spans="1:131" ht="13.5" customHeight="1" x14ac:dyDescent="0.25">
      <c r="A330" s="4" t="s">
        <v>609</v>
      </c>
      <c r="B330" s="3" t="s">
        <v>687</v>
      </c>
      <c r="C330" s="3" t="s">
        <v>516</v>
      </c>
      <c r="D330" s="3" t="s">
        <v>1018</v>
      </c>
      <c r="E330" s="3" t="s">
        <v>519</v>
      </c>
      <c r="F330" s="3" t="s">
        <v>132</v>
      </c>
      <c r="G330" s="3">
        <v>31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31</v>
      </c>
      <c r="R330" s="3">
        <v>0</v>
      </c>
      <c r="S330" s="3">
        <v>31</v>
      </c>
      <c r="T330" s="3">
        <v>400</v>
      </c>
      <c r="U330" s="3">
        <v>3</v>
      </c>
      <c r="V330" s="3">
        <v>9126</v>
      </c>
      <c r="W330" s="3">
        <v>816.24</v>
      </c>
      <c r="X330" s="3">
        <v>632.4</v>
      </c>
      <c r="Y330" s="3">
        <v>465</v>
      </c>
      <c r="Z330" s="3">
        <v>180206.99</v>
      </c>
      <c r="AA330" s="3">
        <v>222792.14</v>
      </c>
      <c r="AB330" s="3">
        <v>200206.99</v>
      </c>
      <c r="AC330" s="6">
        <v>0.89859999999999995</v>
      </c>
      <c r="AD330" s="3">
        <v>200206.99</v>
      </c>
      <c r="AE330" s="3">
        <v>222792.14</v>
      </c>
      <c r="AF330" s="3">
        <v>90255.11</v>
      </c>
      <c r="AG330" s="3">
        <v>0</v>
      </c>
      <c r="AH330" s="3">
        <v>4719.75</v>
      </c>
      <c r="AI330" s="3">
        <v>1573.25</v>
      </c>
      <c r="AJ330" s="3">
        <v>20020.7</v>
      </c>
      <c r="AK330" s="3">
        <v>139.69</v>
      </c>
      <c r="AL330" s="3">
        <v>11904.48</v>
      </c>
      <c r="AM330" s="3">
        <v>32949.800000000003</v>
      </c>
      <c r="AN330" s="3">
        <v>20398.8</v>
      </c>
      <c r="AO330" s="3">
        <v>0</v>
      </c>
      <c r="AP330" s="8">
        <v>1</v>
      </c>
      <c r="AQ330" s="8">
        <v>0</v>
      </c>
      <c r="AR330" s="3">
        <v>20000</v>
      </c>
      <c r="AS330" s="3">
        <v>0</v>
      </c>
      <c r="AT330" s="3">
        <v>541204</v>
      </c>
      <c r="AU330" s="3">
        <v>874</v>
      </c>
      <c r="AV330" s="3">
        <v>0</v>
      </c>
      <c r="AW330" s="3">
        <v>0</v>
      </c>
      <c r="AX330" s="10">
        <v>37.700000000000003</v>
      </c>
      <c r="AY330" s="10">
        <v>0</v>
      </c>
      <c r="AZ330" s="10">
        <v>36.950000000000003</v>
      </c>
      <c r="BA330" s="3">
        <v>541</v>
      </c>
      <c r="BB330" s="3">
        <v>74.650000000000006</v>
      </c>
      <c r="BC330" s="3">
        <v>5.82</v>
      </c>
      <c r="BD330" s="3">
        <v>5.82</v>
      </c>
      <c r="BE330" s="3">
        <v>0</v>
      </c>
      <c r="BF330" s="3">
        <v>0</v>
      </c>
      <c r="BG330" s="3">
        <v>0</v>
      </c>
      <c r="BH330" s="3">
        <v>0</v>
      </c>
      <c r="BI330" s="3">
        <v>0</v>
      </c>
      <c r="BJ330" s="3">
        <v>0</v>
      </c>
      <c r="BK330" s="3">
        <v>0</v>
      </c>
      <c r="BL330" s="3">
        <v>0</v>
      </c>
      <c r="BM330" s="3">
        <v>23502.78</v>
      </c>
      <c r="BN330" s="3">
        <v>13977.25</v>
      </c>
      <c r="BO330" s="3">
        <v>0</v>
      </c>
      <c r="BP330" s="3">
        <v>37590</v>
      </c>
      <c r="BQ330" s="3">
        <v>0</v>
      </c>
      <c r="BR330" s="3">
        <v>0</v>
      </c>
      <c r="BS330" s="3">
        <v>1214.82</v>
      </c>
      <c r="BT330" s="3">
        <v>2297.5500000000002</v>
      </c>
      <c r="BU330" s="3">
        <v>0</v>
      </c>
      <c r="BV330" s="3">
        <v>15276.72</v>
      </c>
      <c r="BW330" s="3">
        <v>8539.41</v>
      </c>
      <c r="BX330" s="3">
        <v>18802.22</v>
      </c>
      <c r="BY330" s="3">
        <v>10825.25</v>
      </c>
      <c r="BZ330" s="3">
        <v>0</v>
      </c>
      <c r="CA330" s="3">
        <v>22706.85</v>
      </c>
      <c r="CB330" s="3">
        <v>0</v>
      </c>
      <c r="CC330" s="3">
        <v>0</v>
      </c>
      <c r="CD330" s="3">
        <v>1005.14</v>
      </c>
      <c r="CE330" s="3">
        <v>2297.5500000000002</v>
      </c>
      <c r="CF330" s="3">
        <v>0</v>
      </c>
      <c r="CG330" s="3">
        <v>15276.72</v>
      </c>
      <c r="CH330" s="3">
        <v>1552.71</v>
      </c>
      <c r="CI330" s="3">
        <v>0</v>
      </c>
      <c r="CJ330" s="3">
        <v>0</v>
      </c>
      <c r="CK330" s="3">
        <v>0</v>
      </c>
      <c r="CL330" s="3">
        <v>0</v>
      </c>
      <c r="CM330" s="3">
        <v>0</v>
      </c>
      <c r="CN330" s="3">
        <v>0</v>
      </c>
      <c r="CO330" s="3">
        <v>0</v>
      </c>
      <c r="CP330" s="3">
        <v>0</v>
      </c>
      <c r="CQ330" s="3">
        <v>0</v>
      </c>
      <c r="CR330" s="3">
        <v>40398.800000000003</v>
      </c>
      <c r="CS330" s="3">
        <v>3147.85</v>
      </c>
      <c r="CT330" s="3">
        <v>3152</v>
      </c>
      <c r="CU330" s="3">
        <v>0</v>
      </c>
      <c r="CV330" s="3">
        <v>0</v>
      </c>
      <c r="CW330" s="3">
        <v>0</v>
      </c>
      <c r="CX330" s="3">
        <v>0</v>
      </c>
      <c r="CY330" s="3">
        <v>0</v>
      </c>
      <c r="CZ330" s="3">
        <v>0</v>
      </c>
      <c r="DA330" s="3">
        <v>0</v>
      </c>
      <c r="DB330" s="3">
        <v>4700.5600000000004</v>
      </c>
      <c r="DC330" s="3">
        <v>7518</v>
      </c>
      <c r="DD330" s="3">
        <v>0</v>
      </c>
      <c r="DE330" s="3">
        <v>0</v>
      </c>
      <c r="DF330" s="3">
        <v>0</v>
      </c>
      <c r="DG330" s="3">
        <v>14883.15</v>
      </c>
      <c r="DH330" s="3">
        <v>0</v>
      </c>
      <c r="DI330" s="3">
        <v>0</v>
      </c>
      <c r="DJ330" s="3">
        <v>0</v>
      </c>
      <c r="DK330" s="3">
        <v>0</v>
      </c>
      <c r="DL330" s="3">
        <v>0</v>
      </c>
      <c r="DM330" s="3">
        <v>0</v>
      </c>
      <c r="DN330" s="3">
        <v>0</v>
      </c>
      <c r="DO330" s="3">
        <v>0</v>
      </c>
      <c r="DP330" s="3">
        <v>0</v>
      </c>
      <c r="DQ330" s="3">
        <v>0</v>
      </c>
      <c r="DR330" s="3">
        <v>139364.29999999999</v>
      </c>
      <c r="DS330" s="3">
        <v>0</v>
      </c>
      <c r="DT330" s="3">
        <v>0</v>
      </c>
      <c r="DU330" s="3">
        <v>0</v>
      </c>
      <c r="DV330" s="3">
        <v>0</v>
      </c>
      <c r="DW330" s="3">
        <v>0</v>
      </c>
      <c r="DX330" s="3">
        <v>0</v>
      </c>
      <c r="DY330" s="3" t="s">
        <v>133</v>
      </c>
      <c r="DZ330" s="3" t="s">
        <v>134</v>
      </c>
      <c r="EA330" s="3" t="s">
        <v>135</v>
      </c>
    </row>
    <row r="331" spans="1:131" ht="13.5" customHeight="1" x14ac:dyDescent="0.25">
      <c r="A331" s="4" t="s">
        <v>609</v>
      </c>
      <c r="B331" s="3" t="s">
        <v>687</v>
      </c>
      <c r="C331" s="3" t="s">
        <v>516</v>
      </c>
      <c r="D331" s="3" t="s">
        <v>1019</v>
      </c>
      <c r="E331" s="3" t="s">
        <v>520</v>
      </c>
      <c r="F331" s="3" t="s">
        <v>132</v>
      </c>
      <c r="G331" s="3">
        <v>146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49</v>
      </c>
      <c r="O331" s="3">
        <v>0</v>
      </c>
      <c r="P331" s="3">
        <v>0</v>
      </c>
      <c r="Q331" s="3">
        <v>195</v>
      </c>
      <c r="R331" s="3">
        <v>0</v>
      </c>
      <c r="S331" s="3">
        <v>195</v>
      </c>
      <c r="T331" s="3">
        <v>0</v>
      </c>
      <c r="U331" s="3">
        <v>14.074999999999999</v>
      </c>
      <c r="V331" s="3">
        <v>42816.15</v>
      </c>
      <c r="W331" s="3">
        <v>5390.81</v>
      </c>
      <c r="X331" s="3">
        <v>3978</v>
      </c>
      <c r="Y331" s="3">
        <v>2925</v>
      </c>
      <c r="Z331" s="3">
        <v>1064584.76</v>
      </c>
      <c r="AA331" s="3">
        <v>1328625.96</v>
      </c>
      <c r="AB331" s="3">
        <v>1344086.55</v>
      </c>
      <c r="AC331" s="6">
        <v>1.0116000000000001</v>
      </c>
      <c r="AD331" s="3">
        <v>1344086.55</v>
      </c>
      <c r="AE331" s="3">
        <v>1354763.39</v>
      </c>
      <c r="AF331" s="3">
        <v>540043.05000000005</v>
      </c>
      <c r="AG331" s="3">
        <v>0</v>
      </c>
      <c r="AH331" s="3">
        <v>28014</v>
      </c>
      <c r="AI331" s="3">
        <v>9338</v>
      </c>
      <c r="AJ331" s="3">
        <v>134408.66</v>
      </c>
      <c r="AK331" s="3">
        <v>112174.09</v>
      </c>
      <c r="AL331" s="3">
        <v>72000.47</v>
      </c>
      <c r="AM331" s="3">
        <v>203713.38</v>
      </c>
      <c r="AN331" s="3">
        <v>126968.64</v>
      </c>
      <c r="AO331" s="3">
        <v>0</v>
      </c>
      <c r="AP331" s="8">
        <v>1</v>
      </c>
      <c r="AQ331" s="8">
        <v>0</v>
      </c>
      <c r="AR331" s="3">
        <v>279501.78999999998</v>
      </c>
      <c r="AS331" s="3">
        <v>0</v>
      </c>
      <c r="AT331" s="3">
        <v>3718381</v>
      </c>
      <c r="AU331" s="3">
        <v>5967</v>
      </c>
      <c r="AV331" s="3">
        <v>0</v>
      </c>
      <c r="AW331" s="3">
        <v>0</v>
      </c>
      <c r="AX331" s="10">
        <v>34.14</v>
      </c>
      <c r="AY331" s="10">
        <v>0</v>
      </c>
      <c r="AZ331" s="10">
        <v>75.17</v>
      </c>
      <c r="BA331" s="3">
        <v>3718</v>
      </c>
      <c r="BB331" s="3">
        <v>109.31</v>
      </c>
      <c r="BC331" s="3">
        <v>24.59</v>
      </c>
      <c r="BD331" s="3">
        <v>18.239999999999998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21.63</v>
      </c>
      <c r="BL331" s="3">
        <v>0</v>
      </c>
      <c r="BM331" s="3">
        <v>180000</v>
      </c>
      <c r="BN331" s="3">
        <v>210373.14</v>
      </c>
      <c r="BO331" s="3">
        <v>0</v>
      </c>
      <c r="BP331" s="3">
        <v>185000</v>
      </c>
      <c r="BQ331" s="3">
        <v>30898.59</v>
      </c>
      <c r="BR331" s="3">
        <v>0</v>
      </c>
      <c r="BS331" s="3">
        <v>4156.5600000000004</v>
      </c>
      <c r="BT331" s="3">
        <v>110687.17</v>
      </c>
      <c r="BU331" s="3">
        <v>108505</v>
      </c>
      <c r="BV331" s="3">
        <v>249.69</v>
      </c>
      <c r="BW331" s="3">
        <v>38735.26</v>
      </c>
      <c r="BX331" s="3">
        <v>45651.96</v>
      </c>
      <c r="BY331" s="3">
        <v>142149.39000000001</v>
      </c>
      <c r="BZ331" s="3">
        <v>0</v>
      </c>
      <c r="CA331" s="3">
        <v>34263.760000000002</v>
      </c>
      <c r="CB331" s="3">
        <v>30898.59</v>
      </c>
      <c r="CC331" s="3">
        <v>0</v>
      </c>
      <c r="CD331" s="3">
        <v>2917.84</v>
      </c>
      <c r="CE331" s="3">
        <v>91771.04</v>
      </c>
      <c r="CF331" s="3">
        <v>28082.44</v>
      </c>
      <c r="CG331" s="3">
        <v>249.69</v>
      </c>
      <c r="CH331" s="3">
        <v>6071.2</v>
      </c>
      <c r="CI331" s="3">
        <v>400</v>
      </c>
      <c r="CJ331" s="3">
        <v>0</v>
      </c>
      <c r="CK331" s="3">
        <v>75</v>
      </c>
      <c r="CL331" s="3">
        <v>0</v>
      </c>
      <c r="CM331" s="3">
        <v>0</v>
      </c>
      <c r="CN331" s="3">
        <v>0</v>
      </c>
      <c r="CO331" s="3">
        <v>18916.13</v>
      </c>
      <c r="CP331" s="3">
        <v>0</v>
      </c>
      <c r="CQ331" s="3">
        <v>0</v>
      </c>
      <c r="CR331" s="3">
        <v>406470.43</v>
      </c>
      <c r="CS331" s="3">
        <v>91426.84</v>
      </c>
      <c r="CT331" s="3">
        <v>67823.75</v>
      </c>
      <c r="CU331" s="3">
        <v>0</v>
      </c>
      <c r="CV331" s="3">
        <v>0</v>
      </c>
      <c r="CW331" s="3">
        <v>0</v>
      </c>
      <c r="CX331" s="3">
        <v>0</v>
      </c>
      <c r="CY331" s="3">
        <v>0</v>
      </c>
      <c r="CZ331" s="3">
        <v>80422.559999999998</v>
      </c>
      <c r="DA331" s="3">
        <v>0</v>
      </c>
      <c r="DB331" s="3">
        <v>13000</v>
      </c>
      <c r="DC331" s="3">
        <v>37000</v>
      </c>
      <c r="DD331" s="3">
        <v>0</v>
      </c>
      <c r="DE331" s="3">
        <v>0</v>
      </c>
      <c r="DF331" s="3">
        <v>18425</v>
      </c>
      <c r="DG331" s="3">
        <v>150661.24</v>
      </c>
      <c r="DH331" s="3">
        <v>0</v>
      </c>
      <c r="DI331" s="3">
        <v>0</v>
      </c>
      <c r="DJ331" s="3">
        <v>0</v>
      </c>
      <c r="DK331" s="3">
        <v>0</v>
      </c>
      <c r="DL331" s="3">
        <v>0</v>
      </c>
      <c r="DM331" s="3">
        <v>0</v>
      </c>
      <c r="DN331" s="3">
        <v>0</v>
      </c>
      <c r="DO331" s="3">
        <v>0</v>
      </c>
      <c r="DP331" s="3">
        <v>0</v>
      </c>
      <c r="DQ331" s="3">
        <v>0</v>
      </c>
      <c r="DR331" s="3">
        <v>826880.39</v>
      </c>
      <c r="DS331" s="3">
        <v>18425</v>
      </c>
      <c r="DT331" s="3">
        <v>0</v>
      </c>
      <c r="DU331" s="3">
        <v>0</v>
      </c>
      <c r="DV331" s="3">
        <v>0</v>
      </c>
      <c r="DW331" s="3">
        <v>0</v>
      </c>
      <c r="DX331" s="3">
        <v>0</v>
      </c>
      <c r="DY331" s="3" t="s">
        <v>149</v>
      </c>
      <c r="DZ331" s="3">
        <v>0</v>
      </c>
      <c r="EA331" s="3" t="s">
        <v>141</v>
      </c>
    </row>
    <row r="332" spans="1:131" ht="13.5" customHeight="1" x14ac:dyDescent="0.25">
      <c r="A332" s="4" t="s">
        <v>609</v>
      </c>
      <c r="B332" s="3" t="s">
        <v>687</v>
      </c>
      <c r="C332" s="3" t="s">
        <v>516</v>
      </c>
      <c r="D332" s="3" t="s">
        <v>1020</v>
      </c>
      <c r="E332" s="3" t="s">
        <v>521</v>
      </c>
      <c r="F332" s="3" t="s">
        <v>139</v>
      </c>
      <c r="G332" s="3">
        <v>0</v>
      </c>
      <c r="H332" s="3">
        <v>0</v>
      </c>
      <c r="I332" s="3">
        <v>0</v>
      </c>
      <c r="J332" s="3">
        <v>0</v>
      </c>
      <c r="K332" s="3">
        <v>122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122</v>
      </c>
      <c r="S332" s="3">
        <v>122</v>
      </c>
      <c r="T332" s="3">
        <v>200</v>
      </c>
      <c r="U332" s="3">
        <v>13.675000000000001</v>
      </c>
      <c r="V332" s="3">
        <v>41599.35</v>
      </c>
      <c r="W332" s="3">
        <v>1454.27</v>
      </c>
      <c r="X332" s="3">
        <v>2488.8000000000002</v>
      </c>
      <c r="Y332" s="3">
        <v>1830</v>
      </c>
      <c r="Z332" s="3">
        <v>993182.69</v>
      </c>
      <c r="AA332" s="3">
        <v>1243581.8</v>
      </c>
      <c r="AB332" s="3">
        <v>1343940.99</v>
      </c>
      <c r="AC332" s="6">
        <v>1.0807</v>
      </c>
      <c r="AD332" s="3">
        <v>1343940.99</v>
      </c>
      <c r="AE332" s="3">
        <v>1343940.99</v>
      </c>
      <c r="AF332" s="3">
        <v>492867.34</v>
      </c>
      <c r="AG332" s="3">
        <v>0</v>
      </c>
      <c r="AH332" s="3">
        <v>43603.19</v>
      </c>
      <c r="AI332" s="3">
        <v>6191.5</v>
      </c>
      <c r="AJ332" s="3">
        <v>134394.1</v>
      </c>
      <c r="AK332" s="3">
        <v>2913.57</v>
      </c>
      <c r="AL332" s="3">
        <v>76775.95</v>
      </c>
      <c r="AM332" s="3">
        <v>211708.64</v>
      </c>
      <c r="AN332" s="3">
        <v>0</v>
      </c>
      <c r="AO332" s="3">
        <v>94722.42</v>
      </c>
      <c r="AP332" s="8">
        <v>0</v>
      </c>
      <c r="AQ332" s="8">
        <v>1</v>
      </c>
      <c r="AR332" s="3">
        <v>350758.3</v>
      </c>
      <c r="AS332" s="3">
        <v>0</v>
      </c>
      <c r="AT332" s="3">
        <v>4864546</v>
      </c>
      <c r="AU332" s="3">
        <v>0</v>
      </c>
      <c r="AV332" s="3">
        <v>10868</v>
      </c>
      <c r="AW332" s="3">
        <v>0</v>
      </c>
      <c r="AX332" s="10">
        <v>0</v>
      </c>
      <c r="AY332" s="10">
        <v>19.48</v>
      </c>
      <c r="AZ332" s="10">
        <v>72.11</v>
      </c>
      <c r="BA332" s="3">
        <v>4865</v>
      </c>
      <c r="BB332" s="3">
        <v>91.59</v>
      </c>
      <c r="BC332" s="3">
        <v>22.03</v>
      </c>
      <c r="BD332" s="3">
        <v>15.33</v>
      </c>
      <c r="BE332" s="3">
        <v>0</v>
      </c>
      <c r="BF332" s="3">
        <v>0</v>
      </c>
      <c r="BG332" s="3">
        <v>0</v>
      </c>
      <c r="BH332" s="3">
        <v>0</v>
      </c>
      <c r="BI332" s="3">
        <v>0</v>
      </c>
      <c r="BJ332" s="3">
        <v>0</v>
      </c>
      <c r="BK332" s="3">
        <v>17.07</v>
      </c>
      <c r="BL332" s="3">
        <v>0</v>
      </c>
      <c r="BM332" s="3">
        <v>195000</v>
      </c>
      <c r="BN332" s="3">
        <v>214009.58</v>
      </c>
      <c r="BO332" s="3">
        <v>0</v>
      </c>
      <c r="BP332" s="3">
        <v>190000</v>
      </c>
      <c r="BQ332" s="3">
        <v>45980.33</v>
      </c>
      <c r="BR332" s="3">
        <v>0</v>
      </c>
      <c r="BS332" s="3">
        <v>3573.13</v>
      </c>
      <c r="BT332" s="3">
        <v>145293.25</v>
      </c>
      <c r="BU332" s="3">
        <v>109015</v>
      </c>
      <c r="BV332" s="3">
        <v>165.15</v>
      </c>
      <c r="BW332" s="3">
        <v>25932.73</v>
      </c>
      <c r="BX332" s="3">
        <v>40735.4</v>
      </c>
      <c r="BY332" s="3">
        <v>139425.03</v>
      </c>
      <c r="BZ332" s="3">
        <v>0</v>
      </c>
      <c r="CA332" s="3">
        <v>1967.1</v>
      </c>
      <c r="CB332" s="3">
        <v>45980.33</v>
      </c>
      <c r="CC332" s="3">
        <v>0</v>
      </c>
      <c r="CD332" s="3">
        <v>2417.4899999999998</v>
      </c>
      <c r="CE332" s="3">
        <v>121982.5</v>
      </c>
      <c r="CF332" s="3">
        <v>25976.9</v>
      </c>
      <c r="CG332" s="3">
        <v>165.15</v>
      </c>
      <c r="CH332" s="3">
        <v>10267.93</v>
      </c>
      <c r="CI332" s="3">
        <v>0</v>
      </c>
      <c r="CJ332" s="3">
        <v>0</v>
      </c>
      <c r="CK332" s="3">
        <v>0</v>
      </c>
      <c r="CL332" s="3">
        <v>0</v>
      </c>
      <c r="CM332" s="3">
        <v>0</v>
      </c>
      <c r="CN332" s="3">
        <v>0</v>
      </c>
      <c r="CO332" s="3">
        <v>23310.75</v>
      </c>
      <c r="CP332" s="3">
        <v>0</v>
      </c>
      <c r="CQ332" s="3">
        <v>0</v>
      </c>
      <c r="CR332" s="3">
        <v>445480.72</v>
      </c>
      <c r="CS332" s="3">
        <v>107146.67</v>
      </c>
      <c r="CT332" s="3">
        <v>74584.55</v>
      </c>
      <c r="CU332" s="3">
        <v>0</v>
      </c>
      <c r="CV332" s="3">
        <v>0</v>
      </c>
      <c r="CW332" s="3">
        <v>0</v>
      </c>
      <c r="CX332" s="3">
        <v>0</v>
      </c>
      <c r="CY332" s="3">
        <v>0</v>
      </c>
      <c r="CZ332" s="3">
        <v>83038.100000000006</v>
      </c>
      <c r="DA332" s="3">
        <v>0</v>
      </c>
      <c r="DB332" s="3">
        <v>39000</v>
      </c>
      <c r="DC332" s="3">
        <v>38000</v>
      </c>
      <c r="DD332" s="3">
        <v>0</v>
      </c>
      <c r="DE332" s="3">
        <v>0</v>
      </c>
      <c r="DF332" s="3">
        <v>18425</v>
      </c>
      <c r="DG332" s="3">
        <v>188032.9</v>
      </c>
      <c r="DH332" s="3">
        <v>0</v>
      </c>
      <c r="DI332" s="3">
        <v>0</v>
      </c>
      <c r="DJ332" s="3">
        <v>0</v>
      </c>
      <c r="DK332" s="3">
        <v>0</v>
      </c>
      <c r="DL332" s="3">
        <v>0</v>
      </c>
      <c r="DM332" s="3">
        <v>0</v>
      </c>
      <c r="DN332" s="3">
        <v>0</v>
      </c>
      <c r="DO332" s="3">
        <v>0</v>
      </c>
      <c r="DP332" s="3">
        <v>0</v>
      </c>
      <c r="DQ332" s="3">
        <v>0</v>
      </c>
      <c r="DR332" s="3">
        <v>795751.59</v>
      </c>
      <c r="DS332" s="3">
        <v>18425</v>
      </c>
      <c r="DT332" s="3">
        <v>0</v>
      </c>
      <c r="DU332" s="3">
        <v>0</v>
      </c>
      <c r="DV332" s="3">
        <v>0</v>
      </c>
      <c r="DW332" s="3">
        <v>0</v>
      </c>
      <c r="DX332" s="3">
        <v>0</v>
      </c>
      <c r="DY332" s="3" t="s">
        <v>149</v>
      </c>
      <c r="DZ332" s="3">
        <v>0</v>
      </c>
      <c r="EA332" s="3" t="s">
        <v>141</v>
      </c>
    </row>
    <row r="333" spans="1:131" ht="13.5" customHeight="1" x14ac:dyDescent="0.25">
      <c r="A333" s="4" t="s">
        <v>609</v>
      </c>
      <c r="B333" s="3" t="s">
        <v>687</v>
      </c>
      <c r="C333" s="3" t="s">
        <v>516</v>
      </c>
      <c r="D333" s="3" t="s">
        <v>1021</v>
      </c>
      <c r="E333" s="3" t="s">
        <v>522</v>
      </c>
      <c r="F333" s="3" t="s">
        <v>132</v>
      </c>
      <c r="G333" s="3">
        <v>58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20</v>
      </c>
      <c r="O333" s="3">
        <v>0</v>
      </c>
      <c r="P333" s="3">
        <v>0</v>
      </c>
      <c r="Q333" s="3">
        <v>78</v>
      </c>
      <c r="R333" s="3">
        <v>0</v>
      </c>
      <c r="S333" s="3">
        <v>78</v>
      </c>
      <c r="T333" s="3">
        <v>1000</v>
      </c>
      <c r="U333" s="3">
        <v>7.9580000000000002</v>
      </c>
      <c r="V333" s="3">
        <v>24208.240000000002</v>
      </c>
      <c r="W333" s="3">
        <v>1775.49</v>
      </c>
      <c r="X333" s="3">
        <v>1591.2</v>
      </c>
      <c r="Y333" s="3">
        <v>1170</v>
      </c>
      <c r="Z333" s="3">
        <v>492922.5</v>
      </c>
      <c r="AA333" s="3">
        <v>609693.82999999996</v>
      </c>
      <c r="AB333" s="3">
        <v>646246</v>
      </c>
      <c r="AC333" s="6">
        <v>1.06</v>
      </c>
      <c r="AD333" s="3">
        <v>642584.22</v>
      </c>
      <c r="AE333" s="3">
        <v>646246.02</v>
      </c>
      <c r="AF333" s="3">
        <v>248756.58</v>
      </c>
      <c r="AG333" s="3">
        <v>0</v>
      </c>
      <c r="AH333" s="3">
        <v>11723.25</v>
      </c>
      <c r="AI333" s="3">
        <v>3907.75</v>
      </c>
      <c r="AJ333" s="3">
        <v>64624.6</v>
      </c>
      <c r="AK333" s="3">
        <v>38897.449999999997</v>
      </c>
      <c r="AL333" s="3">
        <v>60595.96</v>
      </c>
      <c r="AM333" s="3">
        <v>87048.33</v>
      </c>
      <c r="AN333" s="3">
        <v>55053.45</v>
      </c>
      <c r="AO333" s="3">
        <v>0</v>
      </c>
      <c r="AP333" s="8">
        <v>1</v>
      </c>
      <c r="AQ333" s="8">
        <v>0</v>
      </c>
      <c r="AR333" s="3">
        <v>153323.5</v>
      </c>
      <c r="AS333" s="3">
        <v>0</v>
      </c>
      <c r="AT333" s="3">
        <v>1788676</v>
      </c>
      <c r="AU333" s="3">
        <v>2829</v>
      </c>
      <c r="AV333" s="3">
        <v>0</v>
      </c>
      <c r="AW333" s="3">
        <v>0</v>
      </c>
      <c r="AX333" s="10">
        <v>30.77</v>
      </c>
      <c r="AY333" s="10">
        <v>0</v>
      </c>
      <c r="AZ333" s="10">
        <v>85.72</v>
      </c>
      <c r="BA333" s="3">
        <v>1789</v>
      </c>
      <c r="BB333" s="3">
        <v>116.49</v>
      </c>
      <c r="BC333" s="3">
        <v>24.09</v>
      </c>
      <c r="BD333" s="3">
        <v>15.09</v>
      </c>
      <c r="BE333" s="3">
        <v>0</v>
      </c>
      <c r="BF333" s="3">
        <v>0</v>
      </c>
      <c r="BG333" s="3">
        <v>0.38</v>
      </c>
      <c r="BH333" s="3">
        <v>0</v>
      </c>
      <c r="BI333" s="3">
        <v>3.91</v>
      </c>
      <c r="BJ333" s="3">
        <v>0</v>
      </c>
      <c r="BK333" s="3">
        <v>0</v>
      </c>
      <c r="BL333" s="3">
        <v>7.19</v>
      </c>
      <c r="BM333" s="3">
        <v>78000</v>
      </c>
      <c r="BN333" s="3">
        <v>94056.55</v>
      </c>
      <c r="BO333" s="3">
        <v>0</v>
      </c>
      <c r="BP333" s="3">
        <v>83000</v>
      </c>
      <c r="BQ333" s="3">
        <v>6000</v>
      </c>
      <c r="BR333" s="3">
        <v>0</v>
      </c>
      <c r="BS333" s="3">
        <v>58682.52</v>
      </c>
      <c r="BT333" s="3">
        <v>47277.43</v>
      </c>
      <c r="BU333" s="3">
        <v>0</v>
      </c>
      <c r="BV333" s="3">
        <v>74883.91</v>
      </c>
      <c r="BW333" s="3">
        <v>0</v>
      </c>
      <c r="BX333" s="3">
        <v>0</v>
      </c>
      <c r="BY333" s="3">
        <v>66556.55</v>
      </c>
      <c r="BZ333" s="3">
        <v>0</v>
      </c>
      <c r="CA333" s="3">
        <v>10400.44</v>
      </c>
      <c r="CB333" s="3">
        <v>5315.74</v>
      </c>
      <c r="CC333" s="3">
        <v>0</v>
      </c>
      <c r="CD333" s="3">
        <v>50808.97</v>
      </c>
      <c r="CE333" s="3">
        <v>35346.53</v>
      </c>
      <c r="CF333" s="3">
        <v>0</v>
      </c>
      <c r="CG333" s="3">
        <v>61719.91</v>
      </c>
      <c r="CH333" s="3">
        <v>4471.8500000000004</v>
      </c>
      <c r="CI333" s="3">
        <v>500</v>
      </c>
      <c r="CJ333" s="3">
        <v>0</v>
      </c>
      <c r="CK333" s="3">
        <v>0</v>
      </c>
      <c r="CL333" s="3">
        <v>0</v>
      </c>
      <c r="CM333" s="3">
        <v>0</v>
      </c>
      <c r="CN333" s="3">
        <v>300</v>
      </c>
      <c r="CO333" s="3">
        <v>11930.9</v>
      </c>
      <c r="CP333" s="3">
        <v>0</v>
      </c>
      <c r="CQ333" s="3">
        <v>300</v>
      </c>
      <c r="CR333" s="3">
        <v>208376.95</v>
      </c>
      <c r="CS333" s="3">
        <v>43087.43</v>
      </c>
      <c r="CT333" s="3">
        <v>27000</v>
      </c>
      <c r="CU333" s="3">
        <v>0</v>
      </c>
      <c r="CV333" s="3">
        <v>684.26</v>
      </c>
      <c r="CW333" s="3">
        <v>0</v>
      </c>
      <c r="CX333" s="3">
        <v>7000</v>
      </c>
      <c r="CY333" s="3">
        <v>0</v>
      </c>
      <c r="CZ333" s="3">
        <v>0</v>
      </c>
      <c r="DA333" s="3">
        <v>12864</v>
      </c>
      <c r="DB333" s="3">
        <v>15515.54</v>
      </c>
      <c r="DC333" s="3">
        <v>16600</v>
      </c>
      <c r="DD333" s="3">
        <v>0</v>
      </c>
      <c r="DE333" s="3">
        <v>0</v>
      </c>
      <c r="DF333" s="3">
        <v>15220.36</v>
      </c>
      <c r="DG333" s="3">
        <v>72599.56</v>
      </c>
      <c r="DH333" s="3">
        <v>0</v>
      </c>
      <c r="DI333" s="3">
        <v>0</v>
      </c>
      <c r="DJ333" s="3">
        <v>0</v>
      </c>
      <c r="DK333" s="3">
        <v>0</v>
      </c>
      <c r="DL333" s="3">
        <v>0</v>
      </c>
      <c r="DM333" s="3">
        <v>0</v>
      </c>
      <c r="DN333" s="3">
        <v>0</v>
      </c>
      <c r="DO333" s="3">
        <v>0</v>
      </c>
      <c r="DP333" s="3">
        <v>0</v>
      </c>
      <c r="DQ333" s="3">
        <v>0</v>
      </c>
      <c r="DR333" s="3">
        <v>377273.09</v>
      </c>
      <c r="DS333" s="3">
        <v>15220.36</v>
      </c>
      <c r="DT333" s="3">
        <v>0</v>
      </c>
      <c r="DU333" s="3">
        <v>0</v>
      </c>
      <c r="DV333" s="3">
        <v>0</v>
      </c>
      <c r="DW333" s="3">
        <v>0</v>
      </c>
      <c r="DX333" s="3">
        <v>0</v>
      </c>
      <c r="DY333" s="3" t="s">
        <v>140</v>
      </c>
      <c r="DZ333" s="3">
        <v>0</v>
      </c>
      <c r="EA333" s="3" t="s">
        <v>141</v>
      </c>
    </row>
    <row r="334" spans="1:131" ht="13.5" customHeight="1" x14ac:dyDescent="0.25">
      <c r="A334" s="4" t="s">
        <v>609</v>
      </c>
      <c r="B334" s="3" t="s">
        <v>687</v>
      </c>
      <c r="C334" s="3" t="s">
        <v>516</v>
      </c>
      <c r="D334" s="3" t="s">
        <v>1022</v>
      </c>
      <c r="E334" s="3" t="s">
        <v>523</v>
      </c>
      <c r="F334" s="3" t="s">
        <v>139</v>
      </c>
      <c r="G334" s="3">
        <v>0</v>
      </c>
      <c r="H334" s="3">
        <v>0</v>
      </c>
      <c r="I334" s="3">
        <v>0</v>
      </c>
      <c r="J334" s="3">
        <v>0</v>
      </c>
      <c r="K334" s="3">
        <v>59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59</v>
      </c>
      <c r="S334" s="3">
        <v>59</v>
      </c>
      <c r="T334" s="3">
        <v>0</v>
      </c>
      <c r="U334" s="3">
        <v>8.0419999999999998</v>
      </c>
      <c r="V334" s="3">
        <v>24463.759999999998</v>
      </c>
      <c r="W334" s="3">
        <v>949.7</v>
      </c>
      <c r="X334" s="3">
        <v>1203.5999999999999</v>
      </c>
      <c r="Y334" s="3">
        <v>885</v>
      </c>
      <c r="Z334" s="3">
        <v>588406.41</v>
      </c>
      <c r="AA334" s="3">
        <v>729381.06</v>
      </c>
      <c r="AB334" s="3">
        <v>693347</v>
      </c>
      <c r="AC334" s="6">
        <v>0.9506</v>
      </c>
      <c r="AD334" s="3">
        <v>693347.58</v>
      </c>
      <c r="AE334" s="3">
        <v>729381.06</v>
      </c>
      <c r="AF334" s="3">
        <v>305709.33</v>
      </c>
      <c r="AG334" s="3">
        <v>0</v>
      </c>
      <c r="AH334" s="3">
        <v>8982.75</v>
      </c>
      <c r="AI334" s="3">
        <v>2994.25</v>
      </c>
      <c r="AJ334" s="3">
        <v>69334.7</v>
      </c>
      <c r="AK334" s="3">
        <v>36701.5</v>
      </c>
      <c r="AL334" s="3">
        <v>35417.660000000003</v>
      </c>
      <c r="AM334" s="3">
        <v>169207.92</v>
      </c>
      <c r="AN334" s="3">
        <v>0</v>
      </c>
      <c r="AO334" s="3">
        <v>41586.69</v>
      </c>
      <c r="AP334" s="8">
        <v>0</v>
      </c>
      <c r="AQ334" s="8">
        <v>1</v>
      </c>
      <c r="AR334" s="3">
        <v>104940.59</v>
      </c>
      <c r="AS334" s="3">
        <v>0</v>
      </c>
      <c r="AT334" s="3">
        <v>1919365</v>
      </c>
      <c r="AU334" s="3">
        <v>0</v>
      </c>
      <c r="AV334" s="3">
        <v>7812</v>
      </c>
      <c r="AW334" s="3">
        <v>0</v>
      </c>
      <c r="AX334" s="10">
        <v>0</v>
      </c>
      <c r="AY334" s="10">
        <v>21.66</v>
      </c>
      <c r="AZ334" s="10">
        <v>54.67</v>
      </c>
      <c r="BA334" s="3">
        <v>1919</v>
      </c>
      <c r="BB334" s="3">
        <v>76.33</v>
      </c>
      <c r="BC334" s="3">
        <v>19.52</v>
      </c>
      <c r="BD334" s="3">
        <v>14.07</v>
      </c>
      <c r="BE334" s="3">
        <v>0</v>
      </c>
      <c r="BF334" s="3">
        <v>0</v>
      </c>
      <c r="BG334" s="3">
        <v>0.42</v>
      </c>
      <c r="BH334" s="3">
        <v>0</v>
      </c>
      <c r="BI334" s="3">
        <v>3.65</v>
      </c>
      <c r="BJ334" s="3">
        <v>0</v>
      </c>
      <c r="BK334" s="3">
        <v>0</v>
      </c>
      <c r="BL334" s="3">
        <v>7.23</v>
      </c>
      <c r="BM334" s="3">
        <v>55000</v>
      </c>
      <c r="BN334" s="3">
        <v>92775.96</v>
      </c>
      <c r="BO334" s="3">
        <v>0</v>
      </c>
      <c r="BP334" s="3">
        <v>80000</v>
      </c>
      <c r="BQ334" s="3">
        <v>6000</v>
      </c>
      <c r="BR334" s="3">
        <v>0</v>
      </c>
      <c r="BS334" s="3">
        <v>59405.47</v>
      </c>
      <c r="BT334" s="3">
        <v>45910.080000000002</v>
      </c>
      <c r="BU334" s="3">
        <v>0</v>
      </c>
      <c r="BV334" s="3">
        <v>84383.5</v>
      </c>
      <c r="BW334" s="3">
        <v>0</v>
      </c>
      <c r="BX334" s="3">
        <v>0</v>
      </c>
      <c r="BY334" s="3">
        <v>65425.96</v>
      </c>
      <c r="BZ334" s="3">
        <v>0</v>
      </c>
      <c r="CA334" s="3">
        <v>7398.36</v>
      </c>
      <c r="CB334" s="3">
        <v>5194.24</v>
      </c>
      <c r="CC334" s="3">
        <v>0</v>
      </c>
      <c r="CD334" s="3">
        <v>51520.82</v>
      </c>
      <c r="CE334" s="3">
        <v>34722.57</v>
      </c>
      <c r="CF334" s="3">
        <v>0</v>
      </c>
      <c r="CG334" s="3">
        <v>70303.5</v>
      </c>
      <c r="CH334" s="3">
        <v>4249.6899999999996</v>
      </c>
      <c r="CI334" s="3">
        <v>350</v>
      </c>
      <c r="CJ334" s="3">
        <v>0</v>
      </c>
      <c r="CK334" s="3">
        <v>0</v>
      </c>
      <c r="CL334" s="3">
        <v>0</v>
      </c>
      <c r="CM334" s="3">
        <v>0</v>
      </c>
      <c r="CN334" s="3">
        <v>200</v>
      </c>
      <c r="CO334" s="3">
        <v>11187.51</v>
      </c>
      <c r="CP334" s="3">
        <v>0</v>
      </c>
      <c r="CQ334" s="3">
        <v>200</v>
      </c>
      <c r="CR334" s="3">
        <v>146527.28</v>
      </c>
      <c r="CS334" s="3">
        <v>37471.43</v>
      </c>
      <c r="CT334" s="3">
        <v>27000</v>
      </c>
      <c r="CU334" s="3">
        <v>0</v>
      </c>
      <c r="CV334" s="3">
        <v>805.76</v>
      </c>
      <c r="CW334" s="3">
        <v>0</v>
      </c>
      <c r="CX334" s="3">
        <v>7000</v>
      </c>
      <c r="CY334" s="3">
        <v>0</v>
      </c>
      <c r="CZ334" s="3">
        <v>0</v>
      </c>
      <c r="DA334" s="3">
        <v>13880</v>
      </c>
      <c r="DB334" s="3">
        <v>10709.6</v>
      </c>
      <c r="DC334" s="3">
        <v>16000</v>
      </c>
      <c r="DD334" s="3">
        <v>0</v>
      </c>
      <c r="DE334" s="3">
        <v>0</v>
      </c>
      <c r="DF334" s="3">
        <v>6639.44</v>
      </c>
      <c r="DG334" s="3">
        <v>72601.64</v>
      </c>
      <c r="DH334" s="3">
        <v>0</v>
      </c>
      <c r="DI334" s="3">
        <v>0</v>
      </c>
      <c r="DJ334" s="3">
        <v>0</v>
      </c>
      <c r="DK334" s="3">
        <v>0</v>
      </c>
      <c r="DL334" s="3">
        <v>0</v>
      </c>
      <c r="DM334" s="3">
        <v>0</v>
      </c>
      <c r="DN334" s="3">
        <v>0</v>
      </c>
      <c r="DO334" s="3">
        <v>0</v>
      </c>
      <c r="DP334" s="3">
        <v>0</v>
      </c>
      <c r="DQ334" s="3">
        <v>0</v>
      </c>
      <c r="DR334" s="3">
        <v>511402.06</v>
      </c>
      <c r="DS334" s="3">
        <v>6639.44</v>
      </c>
      <c r="DT334" s="3">
        <v>0</v>
      </c>
      <c r="DU334" s="3">
        <v>0</v>
      </c>
      <c r="DV334" s="3">
        <v>0</v>
      </c>
      <c r="DW334" s="3">
        <v>0</v>
      </c>
      <c r="DX334" s="3">
        <v>0</v>
      </c>
      <c r="DY334" s="3" t="s">
        <v>133</v>
      </c>
      <c r="DZ334" s="3" t="s">
        <v>134</v>
      </c>
      <c r="EA334" s="3" t="s">
        <v>146</v>
      </c>
    </row>
    <row r="335" spans="1:131" ht="13.5" customHeight="1" x14ac:dyDescent="0.25">
      <c r="A335" s="4" t="s">
        <v>609</v>
      </c>
      <c r="B335" s="3" t="s">
        <v>687</v>
      </c>
      <c r="C335" s="3" t="s">
        <v>516</v>
      </c>
      <c r="D335" s="3" t="s">
        <v>1023</v>
      </c>
      <c r="E335" s="3" t="s">
        <v>524</v>
      </c>
      <c r="F335" s="3" t="s">
        <v>132</v>
      </c>
      <c r="G335" s="3">
        <v>39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39</v>
      </c>
      <c r="R335" s="3">
        <v>0</v>
      </c>
      <c r="S335" s="3">
        <v>39</v>
      </c>
      <c r="T335" s="3">
        <v>0</v>
      </c>
      <c r="U335" s="3">
        <v>4</v>
      </c>
      <c r="V335" s="3">
        <v>12168</v>
      </c>
      <c r="W335" s="3">
        <v>0</v>
      </c>
      <c r="X335" s="3">
        <v>795.6</v>
      </c>
      <c r="Y335" s="3">
        <v>585</v>
      </c>
      <c r="Z335" s="3">
        <v>217118.89</v>
      </c>
      <c r="AA335" s="3">
        <v>268480.90000000002</v>
      </c>
      <c r="AB335" s="3">
        <v>235406.24</v>
      </c>
      <c r="AC335" s="6">
        <v>0.87680000000000002</v>
      </c>
      <c r="AD335" s="3">
        <v>235406.24</v>
      </c>
      <c r="AE335" s="3">
        <v>268480.90000000002</v>
      </c>
      <c r="AF335" s="3">
        <v>108918.61</v>
      </c>
      <c r="AG335" s="3">
        <v>0</v>
      </c>
      <c r="AH335" s="3">
        <v>5633.25</v>
      </c>
      <c r="AI335" s="3">
        <v>1877.75</v>
      </c>
      <c r="AJ335" s="3">
        <v>23540.62</v>
      </c>
      <c r="AK335" s="3">
        <v>239.74</v>
      </c>
      <c r="AL335" s="3">
        <v>10445.41</v>
      </c>
      <c r="AM335" s="3">
        <v>43093.18</v>
      </c>
      <c r="AN335" s="3">
        <v>11812.7</v>
      </c>
      <c r="AO335" s="3">
        <v>0</v>
      </c>
      <c r="AP335" s="8">
        <v>1</v>
      </c>
      <c r="AQ335" s="8">
        <v>0</v>
      </c>
      <c r="AR335" s="3">
        <v>18287.349999999999</v>
      </c>
      <c r="AS335" s="3">
        <v>0</v>
      </c>
      <c r="AT335" s="3">
        <v>424421</v>
      </c>
      <c r="AU335" s="3">
        <v>1549</v>
      </c>
      <c r="AV335" s="3">
        <v>0</v>
      </c>
      <c r="AW335" s="3">
        <v>0</v>
      </c>
      <c r="AX335" s="10">
        <v>27.82</v>
      </c>
      <c r="AY335" s="10">
        <v>0</v>
      </c>
      <c r="AZ335" s="10">
        <v>43.09</v>
      </c>
      <c r="BA335" s="3">
        <v>424</v>
      </c>
      <c r="BB335" s="3">
        <v>70.91</v>
      </c>
      <c r="BC335" s="3">
        <v>30.6</v>
      </c>
      <c r="BD335" s="3">
        <v>0</v>
      </c>
      <c r="BE335" s="3">
        <v>0</v>
      </c>
      <c r="BF335" s="3">
        <v>0</v>
      </c>
      <c r="BG335" s="3">
        <v>0</v>
      </c>
      <c r="BH335" s="3">
        <v>0</v>
      </c>
      <c r="BI335" s="3">
        <v>0</v>
      </c>
      <c r="BJ335" s="3">
        <v>0</v>
      </c>
      <c r="BK335" s="3">
        <v>0</v>
      </c>
      <c r="BL335" s="3">
        <v>0</v>
      </c>
      <c r="BM335" s="3">
        <v>30615.599999999999</v>
      </c>
      <c r="BN335" s="3">
        <v>0</v>
      </c>
      <c r="BO335" s="3">
        <v>0</v>
      </c>
      <c r="BP335" s="3">
        <v>25000</v>
      </c>
      <c r="BQ335" s="3">
        <v>0</v>
      </c>
      <c r="BR335" s="3">
        <v>0</v>
      </c>
      <c r="BS335" s="3">
        <v>1841.55</v>
      </c>
      <c r="BT335" s="3">
        <v>25479.48</v>
      </c>
      <c r="BU335" s="3">
        <v>0</v>
      </c>
      <c r="BV335" s="3">
        <v>0</v>
      </c>
      <c r="BW335" s="3">
        <v>23667.14</v>
      </c>
      <c r="BX335" s="3">
        <v>7081.47</v>
      </c>
      <c r="BY335" s="3">
        <v>0</v>
      </c>
      <c r="BZ335" s="3">
        <v>0</v>
      </c>
      <c r="CA335" s="3">
        <v>44348.07</v>
      </c>
      <c r="CB335" s="3">
        <v>0</v>
      </c>
      <c r="CC335" s="3">
        <v>0</v>
      </c>
      <c r="CD335" s="3">
        <v>1588.92</v>
      </c>
      <c r="CE335" s="3">
        <v>25479.48</v>
      </c>
      <c r="CF335" s="3">
        <v>0</v>
      </c>
      <c r="CG335" s="3">
        <v>0</v>
      </c>
      <c r="CH335" s="3">
        <v>3774.19</v>
      </c>
      <c r="CI335" s="3">
        <v>0</v>
      </c>
      <c r="CJ335" s="3">
        <v>0</v>
      </c>
      <c r="CK335" s="3">
        <v>0</v>
      </c>
      <c r="CL335" s="3">
        <v>0</v>
      </c>
      <c r="CM335" s="3">
        <v>0</v>
      </c>
      <c r="CN335" s="3">
        <v>0</v>
      </c>
      <c r="CO335" s="3">
        <v>0</v>
      </c>
      <c r="CP335" s="3">
        <v>0</v>
      </c>
      <c r="CQ335" s="3">
        <v>0</v>
      </c>
      <c r="CR335" s="3">
        <v>30100.05</v>
      </c>
      <c r="CS335" s="3">
        <v>12988.34</v>
      </c>
      <c r="CT335" s="3">
        <v>0</v>
      </c>
      <c r="CU335" s="3">
        <v>0</v>
      </c>
      <c r="CV335" s="3">
        <v>0</v>
      </c>
      <c r="CW335" s="3">
        <v>0</v>
      </c>
      <c r="CX335" s="3">
        <v>0</v>
      </c>
      <c r="CY335" s="3">
        <v>0</v>
      </c>
      <c r="CZ335" s="3">
        <v>0</v>
      </c>
      <c r="DA335" s="3">
        <v>0</v>
      </c>
      <c r="DB335" s="3">
        <v>6123.12</v>
      </c>
      <c r="DC335" s="3">
        <v>5000</v>
      </c>
      <c r="DD335" s="3">
        <v>0</v>
      </c>
      <c r="DE335" s="3">
        <v>0</v>
      </c>
      <c r="DF335" s="3">
        <v>3385.8</v>
      </c>
      <c r="DG335" s="3">
        <v>0</v>
      </c>
      <c r="DH335" s="3">
        <v>0</v>
      </c>
      <c r="DI335" s="3">
        <v>0</v>
      </c>
      <c r="DJ335" s="3">
        <v>0</v>
      </c>
      <c r="DK335" s="3">
        <v>0</v>
      </c>
      <c r="DL335" s="3">
        <v>0</v>
      </c>
      <c r="DM335" s="3">
        <v>0</v>
      </c>
      <c r="DN335" s="3">
        <v>0</v>
      </c>
      <c r="DO335" s="3">
        <v>0</v>
      </c>
      <c r="DP335" s="3">
        <v>0</v>
      </c>
      <c r="DQ335" s="3">
        <v>0</v>
      </c>
      <c r="DR335" s="3">
        <v>171193.64</v>
      </c>
      <c r="DS335" s="3">
        <v>3385.8</v>
      </c>
      <c r="DT335" s="3">
        <v>0</v>
      </c>
      <c r="DU335" s="3">
        <v>0</v>
      </c>
      <c r="DV335" s="3">
        <v>0</v>
      </c>
      <c r="DW335" s="3">
        <v>0</v>
      </c>
      <c r="DX335" s="3">
        <v>0</v>
      </c>
      <c r="DY335" s="3" t="s">
        <v>133</v>
      </c>
      <c r="DZ335" s="3" t="s">
        <v>134</v>
      </c>
      <c r="EA335" s="3" t="s">
        <v>135</v>
      </c>
    </row>
    <row r="336" spans="1:131" ht="13.5" customHeight="1" x14ac:dyDescent="0.25">
      <c r="A336" s="4" t="s">
        <v>609</v>
      </c>
      <c r="B336" s="3" t="s">
        <v>687</v>
      </c>
      <c r="C336" s="3" t="s">
        <v>516</v>
      </c>
      <c r="D336" s="3" t="s">
        <v>1024</v>
      </c>
      <c r="E336" s="3" t="s">
        <v>525</v>
      </c>
      <c r="F336" s="3" t="s">
        <v>132</v>
      </c>
      <c r="G336" s="3">
        <v>34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34</v>
      </c>
      <c r="R336" s="3">
        <v>0</v>
      </c>
      <c r="S336" s="3">
        <v>34</v>
      </c>
      <c r="T336" s="3">
        <v>0</v>
      </c>
      <c r="U336" s="3">
        <v>2</v>
      </c>
      <c r="V336" s="3">
        <v>6084</v>
      </c>
      <c r="W336" s="3">
        <v>3608.66</v>
      </c>
      <c r="X336" s="3">
        <v>693.6</v>
      </c>
      <c r="Y336" s="3">
        <v>510</v>
      </c>
      <c r="Z336" s="3">
        <v>190323.05</v>
      </c>
      <c r="AA336" s="3">
        <v>235471.56</v>
      </c>
      <c r="AB336" s="3">
        <v>190323.05</v>
      </c>
      <c r="AC336" s="6">
        <v>0.80830000000000002</v>
      </c>
      <c r="AD336" s="3">
        <v>190323.05</v>
      </c>
      <c r="AE336" s="3">
        <v>235471.56</v>
      </c>
      <c r="AF336" s="3">
        <v>97254.59</v>
      </c>
      <c r="AG336" s="3">
        <v>0</v>
      </c>
      <c r="AH336" s="3">
        <v>3501.75</v>
      </c>
      <c r="AI336" s="3">
        <v>1167.25</v>
      </c>
      <c r="AJ336" s="3">
        <v>19032.310000000001</v>
      </c>
      <c r="AK336" s="3">
        <v>365.01</v>
      </c>
      <c r="AL336" s="3">
        <v>16488.95</v>
      </c>
      <c r="AM336" s="3">
        <v>17028.75</v>
      </c>
      <c r="AN336" s="3">
        <v>9832.02</v>
      </c>
      <c r="AO336" s="3">
        <v>0</v>
      </c>
      <c r="AP336" s="8">
        <v>1</v>
      </c>
      <c r="AQ336" s="8">
        <v>0</v>
      </c>
      <c r="AR336" s="3">
        <v>0</v>
      </c>
      <c r="AS336" s="3">
        <v>0</v>
      </c>
      <c r="AT336" s="3">
        <v>689561</v>
      </c>
      <c r="AU336" s="3">
        <v>1195</v>
      </c>
      <c r="AV336" s="3">
        <v>0</v>
      </c>
      <c r="AW336" s="3">
        <v>0</v>
      </c>
      <c r="AX336" s="10">
        <v>14.25</v>
      </c>
      <c r="AY336" s="10">
        <v>0</v>
      </c>
      <c r="AZ336" s="10">
        <v>0</v>
      </c>
      <c r="BA336" s="3">
        <v>690</v>
      </c>
      <c r="BB336" s="3">
        <v>14.25</v>
      </c>
      <c r="BC336" s="3">
        <v>2.33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0</v>
      </c>
      <c r="BK336" s="3">
        <v>0</v>
      </c>
      <c r="BL336" s="3">
        <v>0</v>
      </c>
      <c r="BM336" s="3">
        <v>11152.23</v>
      </c>
      <c r="BN336" s="3">
        <v>0</v>
      </c>
      <c r="BO336" s="3">
        <v>0</v>
      </c>
      <c r="BP336" s="3">
        <v>29670</v>
      </c>
      <c r="BQ336" s="3">
        <v>0</v>
      </c>
      <c r="BR336" s="3">
        <v>0</v>
      </c>
      <c r="BS336" s="3">
        <v>1478.36</v>
      </c>
      <c r="BT336" s="3">
        <v>65118.62</v>
      </c>
      <c r="BU336" s="3">
        <v>0</v>
      </c>
      <c r="BV336" s="3">
        <v>0</v>
      </c>
      <c r="BW336" s="3">
        <v>35320.730000000003</v>
      </c>
      <c r="BX336" s="3">
        <v>8921.7800000000007</v>
      </c>
      <c r="BY336" s="3">
        <v>0</v>
      </c>
      <c r="BZ336" s="3">
        <v>0</v>
      </c>
      <c r="CA336" s="3">
        <v>17796.740000000002</v>
      </c>
      <c r="CB336" s="3">
        <v>0</v>
      </c>
      <c r="CC336" s="3">
        <v>0</v>
      </c>
      <c r="CD336" s="3">
        <v>1256.9000000000001</v>
      </c>
      <c r="CE336" s="3">
        <v>65118.62</v>
      </c>
      <c r="CF336" s="3">
        <v>0</v>
      </c>
      <c r="CG336" s="3">
        <v>0</v>
      </c>
      <c r="CH336" s="3">
        <v>269.87</v>
      </c>
      <c r="CI336" s="3">
        <v>0</v>
      </c>
      <c r="CJ336" s="3">
        <v>0</v>
      </c>
      <c r="CK336" s="3">
        <v>0</v>
      </c>
      <c r="CL336" s="3">
        <v>0</v>
      </c>
      <c r="CM336" s="3">
        <v>0</v>
      </c>
      <c r="CN336" s="3">
        <v>0</v>
      </c>
      <c r="CO336" s="3">
        <v>0</v>
      </c>
      <c r="CP336" s="3">
        <v>0</v>
      </c>
      <c r="CQ336" s="3">
        <v>0</v>
      </c>
      <c r="CR336" s="3">
        <v>9832.02</v>
      </c>
      <c r="CS336" s="3">
        <v>1608.58</v>
      </c>
      <c r="CT336" s="3">
        <v>0</v>
      </c>
      <c r="CU336" s="3">
        <v>0</v>
      </c>
      <c r="CV336" s="3">
        <v>0</v>
      </c>
      <c r="CW336" s="3">
        <v>0</v>
      </c>
      <c r="CX336" s="3">
        <v>0</v>
      </c>
      <c r="CY336" s="3">
        <v>0</v>
      </c>
      <c r="CZ336" s="3">
        <v>0</v>
      </c>
      <c r="DA336" s="3">
        <v>0</v>
      </c>
      <c r="DB336" s="3">
        <v>2230.4499999999998</v>
      </c>
      <c r="DC336" s="3">
        <v>5934</v>
      </c>
      <c r="DD336" s="3">
        <v>0</v>
      </c>
      <c r="DE336" s="3">
        <v>0</v>
      </c>
      <c r="DF336" s="3">
        <v>176</v>
      </c>
      <c r="DG336" s="3">
        <v>11873.26</v>
      </c>
      <c r="DH336" s="3">
        <v>0</v>
      </c>
      <c r="DI336" s="3">
        <v>0</v>
      </c>
      <c r="DJ336" s="3">
        <v>0</v>
      </c>
      <c r="DK336" s="3">
        <v>0</v>
      </c>
      <c r="DL336" s="3">
        <v>0</v>
      </c>
      <c r="DM336" s="3">
        <v>0</v>
      </c>
      <c r="DN336" s="3">
        <v>0</v>
      </c>
      <c r="DO336" s="3">
        <v>0</v>
      </c>
      <c r="DP336" s="3">
        <v>0</v>
      </c>
      <c r="DQ336" s="3">
        <v>0</v>
      </c>
      <c r="DR336" s="3">
        <v>128681.35</v>
      </c>
      <c r="DS336" s="3">
        <v>176</v>
      </c>
      <c r="DT336" s="3">
        <v>0</v>
      </c>
      <c r="DU336" s="3">
        <v>0</v>
      </c>
      <c r="DV336" s="3">
        <v>0</v>
      </c>
      <c r="DW336" s="3">
        <v>0</v>
      </c>
      <c r="DX336" s="3">
        <v>0</v>
      </c>
      <c r="DY336" s="3" t="s">
        <v>133</v>
      </c>
      <c r="DZ336" s="3" t="s">
        <v>134</v>
      </c>
      <c r="EA336" s="3" t="s">
        <v>153</v>
      </c>
    </row>
    <row r="337" spans="1:131" ht="13.5" customHeight="1" x14ac:dyDescent="0.25">
      <c r="A337" s="4" t="s">
        <v>609</v>
      </c>
      <c r="B337" s="3" t="s">
        <v>687</v>
      </c>
      <c r="C337" s="3" t="s">
        <v>516</v>
      </c>
      <c r="D337" s="3" t="s">
        <v>1025</v>
      </c>
      <c r="E337" s="3" t="s">
        <v>526</v>
      </c>
      <c r="F337" s="3" t="s">
        <v>132</v>
      </c>
      <c r="G337" s="3">
        <v>51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11</v>
      </c>
      <c r="O337" s="3">
        <v>0</v>
      </c>
      <c r="P337" s="3">
        <v>0</v>
      </c>
      <c r="Q337" s="3">
        <v>62</v>
      </c>
      <c r="R337" s="3">
        <v>0</v>
      </c>
      <c r="S337" s="3">
        <v>62</v>
      </c>
      <c r="T337" s="3">
        <v>0</v>
      </c>
      <c r="U337" s="3">
        <v>5.99</v>
      </c>
      <c r="V337" s="3">
        <v>18221.580000000002</v>
      </c>
      <c r="W337" s="3">
        <v>1020.45</v>
      </c>
      <c r="X337" s="3">
        <v>1264.8</v>
      </c>
      <c r="Y337" s="3">
        <v>930</v>
      </c>
      <c r="Z337" s="3">
        <v>403552.88</v>
      </c>
      <c r="AA337" s="3">
        <v>499855.83</v>
      </c>
      <c r="AB337" s="3">
        <v>451276.98</v>
      </c>
      <c r="AC337" s="6">
        <v>0.90280000000000005</v>
      </c>
      <c r="AD337" s="3">
        <v>451276.98</v>
      </c>
      <c r="AE337" s="3">
        <v>499855.83</v>
      </c>
      <c r="AF337" s="3">
        <v>205550.49</v>
      </c>
      <c r="AG337" s="3">
        <v>0</v>
      </c>
      <c r="AH337" s="3">
        <v>9287.25</v>
      </c>
      <c r="AI337" s="3">
        <v>3095.75</v>
      </c>
      <c r="AJ337" s="3">
        <v>45127.7</v>
      </c>
      <c r="AK337" s="3">
        <v>129.46</v>
      </c>
      <c r="AL337" s="3">
        <v>34214.94</v>
      </c>
      <c r="AM337" s="3">
        <v>102119.67999999999</v>
      </c>
      <c r="AN337" s="3">
        <v>29538.35</v>
      </c>
      <c r="AO337" s="3">
        <v>0</v>
      </c>
      <c r="AP337" s="8">
        <v>1</v>
      </c>
      <c r="AQ337" s="8">
        <v>0</v>
      </c>
      <c r="AR337" s="3">
        <v>47724.1</v>
      </c>
      <c r="AS337" s="3">
        <v>0</v>
      </c>
      <c r="AT337" s="3">
        <v>834840</v>
      </c>
      <c r="AU337" s="3">
        <v>2888</v>
      </c>
      <c r="AV337" s="3">
        <v>0</v>
      </c>
      <c r="AW337" s="3">
        <v>0</v>
      </c>
      <c r="AX337" s="10">
        <v>35.36</v>
      </c>
      <c r="AY337" s="10">
        <v>0</v>
      </c>
      <c r="AZ337" s="10">
        <v>57.17</v>
      </c>
      <c r="BA337" s="3">
        <v>835</v>
      </c>
      <c r="BB337" s="3">
        <v>92.53</v>
      </c>
      <c r="BC337" s="3">
        <v>43.79</v>
      </c>
      <c r="BD337" s="3">
        <v>26.88</v>
      </c>
      <c r="BE337" s="3">
        <v>0</v>
      </c>
      <c r="BF337" s="3">
        <v>0</v>
      </c>
      <c r="BG337" s="3">
        <v>0</v>
      </c>
      <c r="BH337" s="3">
        <v>0</v>
      </c>
      <c r="BI337" s="3">
        <v>0</v>
      </c>
      <c r="BJ337" s="3">
        <v>0</v>
      </c>
      <c r="BK337" s="3">
        <v>0</v>
      </c>
      <c r="BL337" s="3">
        <v>0</v>
      </c>
      <c r="BM337" s="3">
        <v>75000</v>
      </c>
      <c r="BN337" s="3">
        <v>62290.82</v>
      </c>
      <c r="BO337" s="3">
        <v>0</v>
      </c>
      <c r="BP337" s="3">
        <v>71000</v>
      </c>
      <c r="BQ337" s="3">
        <v>0</v>
      </c>
      <c r="BR337" s="3">
        <v>0</v>
      </c>
      <c r="BS337" s="3">
        <v>4144.21</v>
      </c>
      <c r="BT337" s="3">
        <v>7169.82</v>
      </c>
      <c r="BU337" s="3">
        <v>0</v>
      </c>
      <c r="BV337" s="3">
        <v>0</v>
      </c>
      <c r="BW337" s="3">
        <v>1405.34</v>
      </c>
      <c r="BX337" s="3">
        <v>11222.77</v>
      </c>
      <c r="BY337" s="3">
        <v>36133.620000000003</v>
      </c>
      <c r="BZ337" s="3">
        <v>0</v>
      </c>
      <c r="CA337" s="3">
        <v>47280.46</v>
      </c>
      <c r="CB337" s="3">
        <v>0</v>
      </c>
      <c r="CC337" s="3">
        <v>0</v>
      </c>
      <c r="CD337" s="3">
        <v>3674.65</v>
      </c>
      <c r="CE337" s="3">
        <v>4302.97</v>
      </c>
      <c r="CF337" s="3">
        <v>0</v>
      </c>
      <c r="CG337" s="3">
        <v>0</v>
      </c>
      <c r="CH337" s="3">
        <v>10040.89</v>
      </c>
      <c r="CI337" s="3">
        <v>3717.28</v>
      </c>
      <c r="CJ337" s="3">
        <v>0</v>
      </c>
      <c r="CK337" s="3">
        <v>0</v>
      </c>
      <c r="CL337" s="3">
        <v>0</v>
      </c>
      <c r="CM337" s="3">
        <v>0</v>
      </c>
      <c r="CN337" s="3">
        <v>0</v>
      </c>
      <c r="CO337" s="3">
        <v>2866.85</v>
      </c>
      <c r="CP337" s="3">
        <v>0</v>
      </c>
      <c r="CQ337" s="3">
        <v>0</v>
      </c>
      <c r="CR337" s="3">
        <v>77262.45</v>
      </c>
      <c r="CS337" s="3">
        <v>36555.769999999997</v>
      </c>
      <c r="CT337" s="3">
        <v>22439.919999999998</v>
      </c>
      <c r="CU337" s="3">
        <v>0</v>
      </c>
      <c r="CV337" s="3">
        <v>0</v>
      </c>
      <c r="CW337" s="3">
        <v>0</v>
      </c>
      <c r="CX337" s="3">
        <v>0</v>
      </c>
      <c r="CY337" s="3">
        <v>0</v>
      </c>
      <c r="CZ337" s="3">
        <v>0</v>
      </c>
      <c r="DA337" s="3">
        <v>0</v>
      </c>
      <c r="DB337" s="3">
        <v>15000</v>
      </c>
      <c r="DC337" s="3">
        <v>14200</v>
      </c>
      <c r="DD337" s="3">
        <v>0</v>
      </c>
      <c r="DE337" s="3">
        <v>0</v>
      </c>
      <c r="DF337" s="3">
        <v>8590.2800000000007</v>
      </c>
      <c r="DG337" s="3">
        <v>23719.54</v>
      </c>
      <c r="DH337" s="3">
        <v>0</v>
      </c>
      <c r="DI337" s="3">
        <v>0</v>
      </c>
      <c r="DJ337" s="3">
        <v>0</v>
      </c>
      <c r="DK337" s="3">
        <v>0</v>
      </c>
      <c r="DL337" s="3">
        <v>0</v>
      </c>
      <c r="DM337" s="3">
        <v>0</v>
      </c>
      <c r="DN337" s="3">
        <v>0</v>
      </c>
      <c r="DO337" s="3">
        <v>0</v>
      </c>
      <c r="DP337" s="3">
        <v>0</v>
      </c>
      <c r="DQ337" s="3">
        <v>0</v>
      </c>
      <c r="DR337" s="3">
        <v>338394.25</v>
      </c>
      <c r="DS337" s="3">
        <v>8590.2900000000009</v>
      </c>
      <c r="DT337" s="3">
        <v>0</v>
      </c>
      <c r="DU337" s="3">
        <v>0</v>
      </c>
      <c r="DV337" s="3">
        <v>0</v>
      </c>
      <c r="DW337" s="3">
        <v>0</v>
      </c>
      <c r="DX337" s="3">
        <v>0</v>
      </c>
      <c r="DY337" s="3" t="s">
        <v>133</v>
      </c>
      <c r="DZ337" s="3" t="s">
        <v>134</v>
      </c>
      <c r="EA337" s="3" t="s">
        <v>146</v>
      </c>
    </row>
    <row r="338" spans="1:131" ht="13.5" customHeight="1" x14ac:dyDescent="0.25">
      <c r="A338" s="4" t="s">
        <v>609</v>
      </c>
      <c r="B338" s="3" t="s">
        <v>688</v>
      </c>
      <c r="C338" s="3" t="s">
        <v>527</v>
      </c>
      <c r="D338" s="3" t="s">
        <v>1026</v>
      </c>
      <c r="E338" s="3" t="s">
        <v>528</v>
      </c>
      <c r="F338" s="3" t="s">
        <v>144</v>
      </c>
      <c r="G338" s="3">
        <v>136</v>
      </c>
      <c r="H338" s="3">
        <v>0</v>
      </c>
      <c r="I338" s="3">
        <v>0</v>
      </c>
      <c r="J338" s="3">
        <v>0</v>
      </c>
      <c r="K338" s="3">
        <v>73</v>
      </c>
      <c r="L338" s="3">
        <v>0</v>
      </c>
      <c r="M338" s="3">
        <v>0</v>
      </c>
      <c r="N338" s="3">
        <v>29</v>
      </c>
      <c r="O338" s="3">
        <v>0</v>
      </c>
      <c r="P338" s="3">
        <v>0</v>
      </c>
      <c r="Q338" s="3">
        <v>165</v>
      </c>
      <c r="R338" s="3">
        <v>73</v>
      </c>
      <c r="S338" s="3">
        <v>238</v>
      </c>
      <c r="T338" s="3">
        <v>800</v>
      </c>
      <c r="U338" s="3">
        <v>28.032</v>
      </c>
      <c r="V338" s="3">
        <v>85273.34</v>
      </c>
      <c r="W338" s="3">
        <v>5165.9799999999996</v>
      </c>
      <c r="X338" s="3">
        <v>4855.2</v>
      </c>
      <c r="Y338" s="3">
        <v>3570</v>
      </c>
      <c r="Z338" s="3">
        <v>1601721.32</v>
      </c>
      <c r="AA338" s="3">
        <v>1992990.88</v>
      </c>
      <c r="AB338" s="3">
        <v>2000518.78</v>
      </c>
      <c r="AC338" s="6">
        <v>1.0038</v>
      </c>
      <c r="AD338" s="3">
        <v>2000518.78</v>
      </c>
      <c r="AE338" s="3">
        <v>2040312.5</v>
      </c>
      <c r="AF338" s="3">
        <v>804539.65</v>
      </c>
      <c r="AG338" s="3">
        <v>0</v>
      </c>
      <c r="AH338" s="3">
        <v>41300.43</v>
      </c>
      <c r="AI338" s="3">
        <v>10860.5</v>
      </c>
      <c r="AJ338" s="3">
        <v>200051.88</v>
      </c>
      <c r="AK338" s="3">
        <v>935.68</v>
      </c>
      <c r="AL338" s="3">
        <v>371824.03</v>
      </c>
      <c r="AM338" s="3">
        <v>6840.4</v>
      </c>
      <c r="AN338" s="3">
        <v>129332.31600000001</v>
      </c>
      <c r="AO338" s="3">
        <v>97566.483999999997</v>
      </c>
      <c r="AP338" s="8">
        <v>0.56999999999999995</v>
      </c>
      <c r="AQ338" s="8">
        <v>0.43</v>
      </c>
      <c r="AR338" s="3">
        <v>398797.46</v>
      </c>
      <c r="AS338" s="3">
        <v>0</v>
      </c>
      <c r="AT338" s="3">
        <v>9562861</v>
      </c>
      <c r="AU338" s="3">
        <v>0</v>
      </c>
      <c r="AV338" s="3">
        <v>698</v>
      </c>
      <c r="AW338" s="3">
        <v>0</v>
      </c>
      <c r="AX338" s="10">
        <v>13.93</v>
      </c>
      <c r="AY338" s="10">
        <v>9.8000000000000007</v>
      </c>
      <c r="AZ338" s="10">
        <v>41.7</v>
      </c>
      <c r="BA338" s="3">
        <v>9563</v>
      </c>
      <c r="BB338" s="3">
        <v>65.430000000000007</v>
      </c>
      <c r="BC338" s="3">
        <v>6.67</v>
      </c>
      <c r="BD338" s="3">
        <v>9.36</v>
      </c>
      <c r="BE338" s="3">
        <v>0</v>
      </c>
      <c r="BF338" s="3">
        <v>0</v>
      </c>
      <c r="BG338" s="3">
        <v>0</v>
      </c>
      <c r="BH338" s="3">
        <v>0</v>
      </c>
      <c r="BI338" s="3">
        <v>0</v>
      </c>
      <c r="BJ338" s="3">
        <v>0</v>
      </c>
      <c r="BK338" s="3">
        <v>0</v>
      </c>
      <c r="BL338" s="3">
        <v>0</v>
      </c>
      <c r="BM338" s="3">
        <v>250000</v>
      </c>
      <c r="BN338" s="3">
        <v>271199.11</v>
      </c>
      <c r="BO338" s="3">
        <v>0</v>
      </c>
      <c r="BP338" s="3">
        <v>375000</v>
      </c>
      <c r="BQ338" s="3">
        <v>9741.5</v>
      </c>
      <c r="BR338" s="3">
        <v>0</v>
      </c>
      <c r="BS338" s="3">
        <v>51863.72</v>
      </c>
      <c r="BT338" s="3">
        <v>254739.11</v>
      </c>
      <c r="BU338" s="3">
        <v>0</v>
      </c>
      <c r="BV338" s="3">
        <v>201723.89</v>
      </c>
      <c r="BW338" s="3">
        <v>50653.49</v>
      </c>
      <c r="BX338" s="3">
        <v>10322.700000000001</v>
      </c>
      <c r="BY338" s="3">
        <v>180199.11</v>
      </c>
      <c r="BZ338" s="3">
        <v>0</v>
      </c>
      <c r="CA338" s="3">
        <v>0</v>
      </c>
      <c r="CB338" s="3">
        <v>9741.5</v>
      </c>
      <c r="CC338" s="3">
        <v>0</v>
      </c>
      <c r="CD338" s="3">
        <v>0</v>
      </c>
      <c r="CE338" s="3">
        <v>29739.11</v>
      </c>
      <c r="CF338" s="3">
        <v>0</v>
      </c>
      <c r="CG338" s="3">
        <v>101723.89</v>
      </c>
      <c r="CH338" s="3">
        <v>55725.68</v>
      </c>
      <c r="CI338" s="3">
        <v>1500</v>
      </c>
      <c r="CJ338" s="3">
        <v>0</v>
      </c>
      <c r="CK338" s="3">
        <v>0</v>
      </c>
      <c r="CL338" s="3">
        <v>0</v>
      </c>
      <c r="CM338" s="3">
        <v>0</v>
      </c>
      <c r="CN338" s="3">
        <v>50000</v>
      </c>
      <c r="CO338" s="3">
        <v>225000</v>
      </c>
      <c r="CP338" s="3">
        <v>0</v>
      </c>
      <c r="CQ338" s="3">
        <v>100000</v>
      </c>
      <c r="CR338" s="3">
        <v>625696.26</v>
      </c>
      <c r="CS338" s="3">
        <v>63783.44</v>
      </c>
      <c r="CT338" s="3">
        <v>89500</v>
      </c>
      <c r="CU338" s="3">
        <v>0</v>
      </c>
      <c r="CV338" s="3">
        <v>0</v>
      </c>
      <c r="CW338" s="3">
        <v>0</v>
      </c>
      <c r="CX338" s="3">
        <v>0</v>
      </c>
      <c r="CY338" s="3">
        <v>0</v>
      </c>
      <c r="CZ338" s="3">
        <v>0</v>
      </c>
      <c r="DA338" s="3">
        <v>0</v>
      </c>
      <c r="DB338" s="3">
        <v>50000</v>
      </c>
      <c r="DC338" s="3">
        <v>37837.01</v>
      </c>
      <c r="DD338" s="3">
        <v>0</v>
      </c>
      <c r="DE338" s="3">
        <v>0</v>
      </c>
      <c r="DF338" s="3">
        <v>60084.09</v>
      </c>
      <c r="DG338" s="3">
        <v>375000</v>
      </c>
      <c r="DH338" s="3">
        <v>0</v>
      </c>
      <c r="DI338" s="3">
        <v>0</v>
      </c>
      <c r="DJ338" s="3">
        <v>0</v>
      </c>
      <c r="DK338" s="3">
        <v>0</v>
      </c>
      <c r="DL338" s="3">
        <v>0</v>
      </c>
      <c r="DM338" s="3">
        <v>0</v>
      </c>
      <c r="DN338" s="3">
        <v>0</v>
      </c>
      <c r="DO338" s="3">
        <v>0</v>
      </c>
      <c r="DP338" s="3">
        <v>0</v>
      </c>
      <c r="DQ338" s="3">
        <v>0</v>
      </c>
      <c r="DR338" s="3">
        <v>952345</v>
      </c>
      <c r="DS338" s="3">
        <v>60084.09</v>
      </c>
      <c r="DT338" s="3">
        <v>0</v>
      </c>
      <c r="DU338" s="3">
        <v>0</v>
      </c>
      <c r="DV338" s="3">
        <v>0</v>
      </c>
      <c r="DW338" s="3">
        <v>0</v>
      </c>
      <c r="DX338" s="3">
        <v>0</v>
      </c>
      <c r="DY338" s="3" t="s">
        <v>140</v>
      </c>
      <c r="DZ338" s="3">
        <v>0</v>
      </c>
      <c r="EA338" s="3" t="s">
        <v>141</v>
      </c>
    </row>
    <row r="339" spans="1:131" ht="13.5" customHeight="1" x14ac:dyDescent="0.25">
      <c r="A339" s="4" t="s">
        <v>609</v>
      </c>
      <c r="B339" s="3" t="s">
        <v>688</v>
      </c>
      <c r="C339" s="3" t="s">
        <v>527</v>
      </c>
      <c r="D339" s="3" t="s">
        <v>1027</v>
      </c>
      <c r="E339" s="3" t="s">
        <v>529</v>
      </c>
      <c r="F339" s="3" t="s">
        <v>132</v>
      </c>
      <c r="G339" s="3">
        <v>242</v>
      </c>
      <c r="H339" s="3">
        <v>15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71</v>
      </c>
      <c r="O339" s="3">
        <v>0</v>
      </c>
      <c r="P339" s="3">
        <v>0</v>
      </c>
      <c r="Q339" s="3">
        <v>328</v>
      </c>
      <c r="R339" s="3">
        <v>0</v>
      </c>
      <c r="S339" s="3">
        <v>328</v>
      </c>
      <c r="T339" s="3">
        <v>5000</v>
      </c>
      <c r="U339" s="3">
        <v>28.89</v>
      </c>
      <c r="V339" s="3">
        <v>87883.38</v>
      </c>
      <c r="W339" s="3">
        <v>12210.37</v>
      </c>
      <c r="X339" s="3">
        <v>6691.2</v>
      </c>
      <c r="Y339" s="3">
        <v>4920</v>
      </c>
      <c r="Z339" s="3">
        <v>1818524.67</v>
      </c>
      <c r="AA339" s="3">
        <v>2273170.79</v>
      </c>
      <c r="AB339" s="3">
        <v>2539203</v>
      </c>
      <c r="AC339" s="6">
        <v>1.117</v>
      </c>
      <c r="AD339" s="3">
        <v>2479042.7000000002</v>
      </c>
      <c r="AE339" s="3">
        <v>2539203</v>
      </c>
      <c r="AF339" s="3">
        <v>881058.14</v>
      </c>
      <c r="AG339" s="3">
        <v>0</v>
      </c>
      <c r="AH339" s="3">
        <v>84690.77</v>
      </c>
      <c r="AI339" s="3">
        <v>16037</v>
      </c>
      <c r="AJ339" s="3">
        <v>151279.94</v>
      </c>
      <c r="AK339" s="3">
        <v>0</v>
      </c>
      <c r="AL339" s="3">
        <v>230041.26</v>
      </c>
      <c r="AM339" s="3">
        <v>227177.28</v>
      </c>
      <c r="AN339" s="3">
        <v>278852.27</v>
      </c>
      <c r="AO339" s="3">
        <v>0</v>
      </c>
      <c r="AP339" s="8">
        <v>1</v>
      </c>
      <c r="AQ339" s="8">
        <v>0</v>
      </c>
      <c r="AR339" s="3">
        <v>720678.33</v>
      </c>
      <c r="AS339" s="3">
        <v>0</v>
      </c>
      <c r="AT339" s="3">
        <v>8801695</v>
      </c>
      <c r="AU339" s="3">
        <v>7171</v>
      </c>
      <c r="AV339" s="3">
        <v>0</v>
      </c>
      <c r="AW339" s="3">
        <v>0</v>
      </c>
      <c r="AX339" s="10">
        <v>31.68</v>
      </c>
      <c r="AY339" s="10">
        <v>0</v>
      </c>
      <c r="AZ339" s="10">
        <v>81.88</v>
      </c>
      <c r="BA339" s="3">
        <v>8802</v>
      </c>
      <c r="BB339" s="3">
        <v>113.56</v>
      </c>
      <c r="BC339" s="3">
        <v>9.0299999999999994</v>
      </c>
      <c r="BD339" s="3">
        <v>0.87</v>
      </c>
      <c r="BE339" s="3">
        <v>0</v>
      </c>
      <c r="BF339" s="3">
        <v>0</v>
      </c>
      <c r="BG339" s="3">
        <v>0</v>
      </c>
      <c r="BH339" s="3">
        <v>0</v>
      </c>
      <c r="BI339" s="3">
        <v>5.68</v>
      </c>
      <c r="BJ339" s="3">
        <v>0</v>
      </c>
      <c r="BK339" s="3">
        <v>31.18</v>
      </c>
      <c r="BL339" s="3">
        <v>0</v>
      </c>
      <c r="BM339" s="3">
        <v>198900</v>
      </c>
      <c r="BN339" s="3">
        <v>164775.85</v>
      </c>
      <c r="BO339" s="3">
        <v>18723.52</v>
      </c>
      <c r="BP339" s="3">
        <v>364020</v>
      </c>
      <c r="BQ339" s="3">
        <v>0</v>
      </c>
      <c r="BR339" s="3">
        <v>0</v>
      </c>
      <c r="BS339" s="3">
        <v>52115.99</v>
      </c>
      <c r="BT339" s="3">
        <v>42239.79</v>
      </c>
      <c r="BU339" s="3">
        <v>298225</v>
      </c>
      <c r="BV339" s="3">
        <v>0</v>
      </c>
      <c r="BW339" s="3">
        <v>0</v>
      </c>
      <c r="BX339" s="3">
        <v>36028.870000000003</v>
      </c>
      <c r="BY339" s="3">
        <v>157078.5</v>
      </c>
      <c r="BZ339" s="3">
        <v>18723.52</v>
      </c>
      <c r="CA339" s="3">
        <v>0</v>
      </c>
      <c r="CB339" s="3">
        <v>0</v>
      </c>
      <c r="CC339" s="3">
        <v>0</v>
      </c>
      <c r="CD339" s="3">
        <v>0</v>
      </c>
      <c r="CE339" s="3">
        <v>16299</v>
      </c>
      <c r="CF339" s="3">
        <v>23778.07</v>
      </c>
      <c r="CG339" s="3">
        <v>0</v>
      </c>
      <c r="CH339" s="3">
        <v>9321.75</v>
      </c>
      <c r="CI339" s="3">
        <v>0</v>
      </c>
      <c r="CJ339" s="3">
        <v>0</v>
      </c>
      <c r="CK339" s="3">
        <v>0</v>
      </c>
      <c r="CL339" s="3">
        <v>0</v>
      </c>
      <c r="CM339" s="3">
        <v>0</v>
      </c>
      <c r="CN339" s="3">
        <v>0</v>
      </c>
      <c r="CO339" s="3">
        <v>25940.79</v>
      </c>
      <c r="CP339" s="3">
        <v>0</v>
      </c>
      <c r="CQ339" s="3">
        <v>0</v>
      </c>
      <c r="CR339" s="3">
        <v>999530.6</v>
      </c>
      <c r="CS339" s="3">
        <v>79487.23</v>
      </c>
      <c r="CT339" s="3">
        <v>7697.35</v>
      </c>
      <c r="CU339" s="3">
        <v>0</v>
      </c>
      <c r="CV339" s="3">
        <v>0</v>
      </c>
      <c r="CW339" s="3">
        <v>0</v>
      </c>
      <c r="CX339" s="3">
        <v>50000</v>
      </c>
      <c r="CY339" s="3">
        <v>0</v>
      </c>
      <c r="CZ339" s="3">
        <v>274446.93</v>
      </c>
      <c r="DA339" s="3">
        <v>0</v>
      </c>
      <c r="DB339" s="3">
        <v>39780</v>
      </c>
      <c r="DC339" s="3">
        <v>16382.6</v>
      </c>
      <c r="DD339" s="3">
        <v>0</v>
      </c>
      <c r="DE339" s="3">
        <v>0</v>
      </c>
      <c r="DF339" s="3">
        <v>37031.07</v>
      </c>
      <c r="DG339" s="3">
        <v>364020</v>
      </c>
      <c r="DH339" s="3">
        <v>0</v>
      </c>
      <c r="DI339" s="3">
        <v>0</v>
      </c>
      <c r="DJ339" s="3">
        <v>0</v>
      </c>
      <c r="DK339" s="3">
        <v>0</v>
      </c>
      <c r="DL339" s="3">
        <v>0</v>
      </c>
      <c r="DM339" s="3">
        <v>0</v>
      </c>
      <c r="DN339" s="3">
        <v>0</v>
      </c>
      <c r="DO339" s="3">
        <v>0</v>
      </c>
      <c r="DP339" s="3">
        <v>0</v>
      </c>
      <c r="DQ339" s="3">
        <v>0</v>
      </c>
      <c r="DR339" s="3">
        <v>1309631.1399999999</v>
      </c>
      <c r="DS339" s="3">
        <v>37031.08</v>
      </c>
      <c r="DT339" s="3">
        <v>0</v>
      </c>
      <c r="DU339" s="3">
        <v>0</v>
      </c>
      <c r="DV339" s="3">
        <v>0</v>
      </c>
      <c r="DW339" s="3">
        <v>0</v>
      </c>
      <c r="DX339" s="3">
        <v>0</v>
      </c>
      <c r="DY339" s="3" t="s">
        <v>140</v>
      </c>
      <c r="DZ339" s="3">
        <v>0</v>
      </c>
      <c r="EA339" s="3" t="s">
        <v>141</v>
      </c>
    </row>
    <row r="340" spans="1:131" ht="13.5" customHeight="1" x14ac:dyDescent="0.25">
      <c r="A340" s="4" t="s">
        <v>609</v>
      </c>
      <c r="B340" s="3" t="s">
        <v>688</v>
      </c>
      <c r="C340" s="3" t="s">
        <v>527</v>
      </c>
      <c r="D340" s="3" t="s">
        <v>1028</v>
      </c>
      <c r="E340" s="3" t="s">
        <v>530</v>
      </c>
      <c r="F340" s="3" t="s">
        <v>139</v>
      </c>
      <c r="G340" s="3">
        <v>0</v>
      </c>
      <c r="H340" s="3">
        <v>0</v>
      </c>
      <c r="I340" s="3">
        <v>0</v>
      </c>
      <c r="J340" s="3">
        <v>0</v>
      </c>
      <c r="K340" s="3">
        <v>148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148</v>
      </c>
      <c r="S340" s="3">
        <v>148</v>
      </c>
      <c r="T340" s="3">
        <v>2400</v>
      </c>
      <c r="U340" s="3">
        <v>17.11</v>
      </c>
      <c r="V340" s="3">
        <v>52048.62</v>
      </c>
      <c r="W340" s="3">
        <v>3827.2</v>
      </c>
      <c r="X340" s="3">
        <v>3019.2</v>
      </c>
      <c r="Y340" s="3">
        <v>2220</v>
      </c>
      <c r="Z340" s="3">
        <v>1138942.96</v>
      </c>
      <c r="AA340" s="3">
        <v>1420658.47</v>
      </c>
      <c r="AB340" s="3">
        <v>1578537.82</v>
      </c>
      <c r="AC340" s="6">
        <v>1.1111</v>
      </c>
      <c r="AD340" s="3">
        <v>1578537.82</v>
      </c>
      <c r="AE340" s="3">
        <v>1598088</v>
      </c>
      <c r="AF340" s="3">
        <v>569848.56000000006</v>
      </c>
      <c r="AG340" s="3">
        <v>0</v>
      </c>
      <c r="AH340" s="3">
        <v>37731.599999999999</v>
      </c>
      <c r="AI340" s="3">
        <v>6851.25</v>
      </c>
      <c r="AJ340" s="3">
        <v>147371.23000000001</v>
      </c>
      <c r="AK340" s="3">
        <v>0</v>
      </c>
      <c r="AL340" s="3">
        <v>273757.13</v>
      </c>
      <c r="AM340" s="3">
        <v>70079.05</v>
      </c>
      <c r="AN340" s="3">
        <v>0</v>
      </c>
      <c r="AO340" s="3">
        <v>124011.6</v>
      </c>
      <c r="AP340" s="8">
        <v>0</v>
      </c>
      <c r="AQ340" s="8">
        <v>1</v>
      </c>
      <c r="AR340" s="3">
        <v>439594.86</v>
      </c>
      <c r="AS340" s="3">
        <v>0</v>
      </c>
      <c r="AT340" s="3">
        <v>11695421</v>
      </c>
      <c r="AU340" s="3">
        <v>0</v>
      </c>
      <c r="AV340" s="3">
        <v>6605</v>
      </c>
      <c r="AW340" s="3">
        <v>0</v>
      </c>
      <c r="AX340" s="10">
        <v>0</v>
      </c>
      <c r="AY340" s="10">
        <v>10.61</v>
      </c>
      <c r="AZ340" s="10">
        <v>37.590000000000003</v>
      </c>
      <c r="BA340" s="3">
        <v>11695</v>
      </c>
      <c r="BB340" s="3">
        <v>48.2</v>
      </c>
      <c r="BC340" s="3">
        <v>7.34</v>
      </c>
      <c r="BD340" s="3">
        <v>1.1499999999999999</v>
      </c>
      <c r="BE340" s="3">
        <v>0</v>
      </c>
      <c r="BF340" s="3">
        <v>0</v>
      </c>
      <c r="BG340" s="3">
        <v>3.79</v>
      </c>
      <c r="BH340" s="3">
        <v>0</v>
      </c>
      <c r="BI340" s="3">
        <v>4.0999999999999996</v>
      </c>
      <c r="BJ340" s="3">
        <v>0</v>
      </c>
      <c r="BK340" s="3">
        <v>13.14</v>
      </c>
      <c r="BL340" s="3">
        <v>4.28</v>
      </c>
      <c r="BM340" s="3">
        <v>126840</v>
      </c>
      <c r="BN340" s="3">
        <v>211249.72</v>
      </c>
      <c r="BO340" s="3">
        <v>0</v>
      </c>
      <c r="BP340" s="3">
        <v>225996</v>
      </c>
      <c r="BQ340" s="3">
        <v>67000</v>
      </c>
      <c r="BR340" s="3">
        <v>0</v>
      </c>
      <c r="BS340" s="3">
        <v>49325.25</v>
      </c>
      <c r="BT340" s="3">
        <v>62855.5</v>
      </c>
      <c r="BU340" s="3">
        <v>156943.76</v>
      </c>
      <c r="BV340" s="3">
        <v>90877.19</v>
      </c>
      <c r="BW340" s="3">
        <v>0</v>
      </c>
      <c r="BX340" s="3">
        <v>7130.82</v>
      </c>
      <c r="BY340" s="3">
        <v>197749.72</v>
      </c>
      <c r="BZ340" s="3">
        <v>0</v>
      </c>
      <c r="CA340" s="3">
        <v>0</v>
      </c>
      <c r="CB340" s="3">
        <v>22728.78</v>
      </c>
      <c r="CC340" s="3">
        <v>0</v>
      </c>
      <c r="CD340" s="3">
        <v>0</v>
      </c>
      <c r="CE340" s="3">
        <v>62855.5</v>
      </c>
      <c r="CF340" s="3">
        <v>3303.19</v>
      </c>
      <c r="CG340" s="3">
        <v>9613.01</v>
      </c>
      <c r="CH340" s="3">
        <v>10763.18</v>
      </c>
      <c r="CI340" s="3">
        <v>0</v>
      </c>
      <c r="CJ340" s="3">
        <v>0</v>
      </c>
      <c r="CK340" s="3">
        <v>0</v>
      </c>
      <c r="CL340" s="3">
        <v>0</v>
      </c>
      <c r="CM340" s="3">
        <v>0</v>
      </c>
      <c r="CN340" s="3">
        <v>0</v>
      </c>
      <c r="CO340" s="3">
        <v>0</v>
      </c>
      <c r="CP340" s="3">
        <v>0</v>
      </c>
      <c r="CQ340" s="3">
        <v>31264.18</v>
      </c>
      <c r="CR340" s="3">
        <v>563606.46</v>
      </c>
      <c r="CS340" s="3">
        <v>85878.57</v>
      </c>
      <c r="CT340" s="3">
        <v>13500</v>
      </c>
      <c r="CU340" s="3">
        <v>0</v>
      </c>
      <c r="CV340" s="3">
        <v>44271.22</v>
      </c>
      <c r="CW340" s="3">
        <v>0</v>
      </c>
      <c r="CX340" s="3">
        <v>48000</v>
      </c>
      <c r="CY340" s="3">
        <v>0</v>
      </c>
      <c r="CZ340" s="3">
        <v>153640.57</v>
      </c>
      <c r="DA340" s="3">
        <v>50000</v>
      </c>
      <c r="DB340" s="3">
        <v>25368</v>
      </c>
      <c r="DC340" s="3">
        <v>20181.330000000002</v>
      </c>
      <c r="DD340" s="3">
        <v>0</v>
      </c>
      <c r="DE340" s="3">
        <v>0</v>
      </c>
      <c r="DF340" s="3">
        <v>11533.71</v>
      </c>
      <c r="DG340" s="3">
        <v>225996</v>
      </c>
      <c r="DH340" s="3">
        <v>0</v>
      </c>
      <c r="DI340" s="3">
        <v>0</v>
      </c>
      <c r="DJ340" s="3">
        <v>0</v>
      </c>
      <c r="DK340" s="3">
        <v>0</v>
      </c>
      <c r="DL340" s="3">
        <v>0</v>
      </c>
      <c r="DM340" s="3">
        <v>0</v>
      </c>
      <c r="DN340" s="3">
        <v>0</v>
      </c>
      <c r="DO340" s="3">
        <v>0</v>
      </c>
      <c r="DP340" s="3">
        <v>0</v>
      </c>
      <c r="DQ340" s="3">
        <v>0</v>
      </c>
      <c r="DR340" s="3">
        <v>741174.23</v>
      </c>
      <c r="DS340" s="3">
        <v>11533.72</v>
      </c>
      <c r="DT340" s="3">
        <v>0</v>
      </c>
      <c r="DU340" s="3">
        <v>0</v>
      </c>
      <c r="DV340" s="3">
        <v>0</v>
      </c>
      <c r="DW340" s="3">
        <v>0</v>
      </c>
      <c r="DX340" s="3">
        <v>0</v>
      </c>
      <c r="DY340" s="3" t="s">
        <v>140</v>
      </c>
      <c r="DZ340" s="3">
        <v>0</v>
      </c>
      <c r="EA340" s="3" t="s">
        <v>141</v>
      </c>
    </row>
    <row r="341" spans="1:131" ht="13.5" customHeight="1" x14ac:dyDescent="0.25">
      <c r="A341" s="4" t="s">
        <v>609</v>
      </c>
      <c r="B341" s="3" t="s">
        <v>688</v>
      </c>
      <c r="C341" s="3" t="s">
        <v>527</v>
      </c>
      <c r="D341" s="3" t="s">
        <v>1029</v>
      </c>
      <c r="E341" s="3" t="s">
        <v>531</v>
      </c>
      <c r="F341" s="3" t="s">
        <v>132</v>
      </c>
      <c r="G341" s="3">
        <v>5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5</v>
      </c>
      <c r="R341" s="3">
        <v>0</v>
      </c>
      <c r="S341" s="3">
        <v>5</v>
      </c>
      <c r="T341" s="3">
        <v>0</v>
      </c>
      <c r="U341" s="3">
        <v>1</v>
      </c>
      <c r="V341" s="3">
        <v>3042</v>
      </c>
      <c r="W341" s="3">
        <v>2286.59</v>
      </c>
      <c r="X341" s="3">
        <v>102</v>
      </c>
      <c r="Y341" s="3">
        <v>75</v>
      </c>
      <c r="Z341" s="3">
        <v>59575.24</v>
      </c>
      <c r="AA341" s="3">
        <v>73156.09</v>
      </c>
      <c r="AB341" s="3">
        <v>106115.67</v>
      </c>
      <c r="AC341" s="6">
        <v>1.4504999999999999</v>
      </c>
      <c r="AD341" s="3">
        <v>106116.12</v>
      </c>
      <c r="AE341" s="3">
        <v>107888.06</v>
      </c>
      <c r="AF341" s="3">
        <v>29559.22</v>
      </c>
      <c r="AG341" s="3">
        <v>0</v>
      </c>
      <c r="AH341" s="3">
        <v>761.25</v>
      </c>
      <c r="AI341" s="3">
        <v>253.75</v>
      </c>
      <c r="AJ341" s="3">
        <v>10611.57</v>
      </c>
      <c r="AK341" s="3">
        <v>4888.82</v>
      </c>
      <c r="AL341" s="3">
        <v>18798.98</v>
      </c>
      <c r="AM341" s="3">
        <v>0</v>
      </c>
      <c r="AN341" s="3">
        <v>0</v>
      </c>
      <c r="AO341" s="3">
        <v>0</v>
      </c>
      <c r="AP341" s="8">
        <v>1</v>
      </c>
      <c r="AQ341" s="8">
        <v>0</v>
      </c>
      <c r="AR341" s="3">
        <v>40519.449999999997</v>
      </c>
      <c r="AS341" s="3">
        <v>0</v>
      </c>
      <c r="AT341" s="3">
        <v>2893726</v>
      </c>
      <c r="AU341" s="3">
        <v>0</v>
      </c>
      <c r="AV341" s="3">
        <v>0</v>
      </c>
      <c r="AW341" s="3">
        <v>0</v>
      </c>
      <c r="AX341" s="10">
        <v>0</v>
      </c>
      <c r="AY341" s="10">
        <v>0</v>
      </c>
      <c r="AZ341" s="10">
        <v>14</v>
      </c>
      <c r="BA341" s="3">
        <v>2894</v>
      </c>
      <c r="BB341" s="3">
        <v>14</v>
      </c>
      <c r="BC341" s="3">
        <v>0.65</v>
      </c>
      <c r="BD341" s="3">
        <v>0.17</v>
      </c>
      <c r="BE341" s="3">
        <v>0</v>
      </c>
      <c r="BF341" s="3">
        <v>0</v>
      </c>
      <c r="BG341" s="3">
        <v>0</v>
      </c>
      <c r="BH341" s="3">
        <v>0</v>
      </c>
      <c r="BI341" s="3">
        <v>0</v>
      </c>
      <c r="BJ341" s="3">
        <v>0</v>
      </c>
      <c r="BK341" s="3">
        <v>0</v>
      </c>
      <c r="BL341" s="3">
        <v>0</v>
      </c>
      <c r="BM341" s="3">
        <v>19000</v>
      </c>
      <c r="BN341" s="3">
        <v>31713.82</v>
      </c>
      <c r="BO341" s="3">
        <v>4633.6000000000004</v>
      </c>
      <c r="BP341" s="3">
        <v>20000</v>
      </c>
      <c r="BQ341" s="3">
        <v>0</v>
      </c>
      <c r="BR341" s="3">
        <v>0</v>
      </c>
      <c r="BS341" s="3">
        <v>69.319999999999993</v>
      </c>
      <c r="BT341" s="3">
        <v>32458.44</v>
      </c>
      <c r="BU341" s="3">
        <v>0</v>
      </c>
      <c r="BV341" s="3">
        <v>0</v>
      </c>
      <c r="BW341" s="3">
        <v>10971.18</v>
      </c>
      <c r="BX341" s="3">
        <v>0</v>
      </c>
      <c r="BY341" s="3">
        <v>31213.82</v>
      </c>
      <c r="BZ341" s="3">
        <v>4674.1000000000004</v>
      </c>
      <c r="CA341" s="3">
        <v>2861.07</v>
      </c>
      <c r="CB341" s="3">
        <v>0</v>
      </c>
      <c r="CC341" s="3">
        <v>0</v>
      </c>
      <c r="CD341" s="3">
        <v>0</v>
      </c>
      <c r="CE341" s="3">
        <v>31515.21</v>
      </c>
      <c r="CF341" s="3">
        <v>0</v>
      </c>
      <c r="CG341" s="3">
        <v>0</v>
      </c>
      <c r="CH341" s="3">
        <v>0</v>
      </c>
      <c r="CI341" s="3">
        <v>0</v>
      </c>
      <c r="CJ341" s="3">
        <v>0</v>
      </c>
      <c r="CK341" s="3">
        <v>0</v>
      </c>
      <c r="CL341" s="3">
        <v>0</v>
      </c>
      <c r="CM341" s="3">
        <v>0</v>
      </c>
      <c r="CN341" s="3">
        <v>0</v>
      </c>
      <c r="CO341" s="3">
        <v>943.23</v>
      </c>
      <c r="CP341" s="3">
        <v>0</v>
      </c>
      <c r="CQ341" s="3">
        <v>0</v>
      </c>
      <c r="CR341" s="3">
        <v>40519.449999999997</v>
      </c>
      <c r="CS341" s="3">
        <v>1868.27</v>
      </c>
      <c r="CT341" s="3">
        <v>500</v>
      </c>
      <c r="CU341" s="3">
        <v>0</v>
      </c>
      <c r="CV341" s="3">
        <v>0</v>
      </c>
      <c r="CW341" s="3">
        <v>0</v>
      </c>
      <c r="CX341" s="3">
        <v>0</v>
      </c>
      <c r="CY341" s="3">
        <v>0</v>
      </c>
      <c r="CZ341" s="3">
        <v>0</v>
      </c>
      <c r="DA341" s="3">
        <v>0</v>
      </c>
      <c r="DB341" s="3">
        <v>691.28</v>
      </c>
      <c r="DC341" s="3">
        <v>4000</v>
      </c>
      <c r="DD341" s="3">
        <v>0</v>
      </c>
      <c r="DE341" s="3">
        <v>0</v>
      </c>
      <c r="DF341" s="3">
        <v>8565.86</v>
      </c>
      <c r="DG341" s="3">
        <v>17138.93</v>
      </c>
      <c r="DH341" s="3">
        <v>0</v>
      </c>
      <c r="DI341" s="3">
        <v>0</v>
      </c>
      <c r="DJ341" s="3">
        <v>0</v>
      </c>
      <c r="DK341" s="3">
        <v>0</v>
      </c>
      <c r="DL341" s="3">
        <v>0</v>
      </c>
      <c r="DM341" s="3">
        <v>0</v>
      </c>
      <c r="DN341" s="3">
        <v>0</v>
      </c>
      <c r="DO341" s="3">
        <v>0</v>
      </c>
      <c r="DP341" s="3">
        <v>0</v>
      </c>
      <c r="DQ341" s="3">
        <v>0</v>
      </c>
      <c r="DR341" s="3">
        <v>35826.06</v>
      </c>
      <c r="DS341" s="3">
        <v>8565.8700000000008</v>
      </c>
      <c r="DT341" s="3">
        <v>0</v>
      </c>
      <c r="DU341" s="3">
        <v>0</v>
      </c>
      <c r="DV341" s="3">
        <v>0</v>
      </c>
      <c r="DW341" s="3">
        <v>0</v>
      </c>
      <c r="DX341" s="3">
        <v>0</v>
      </c>
      <c r="DY341" s="3" t="s">
        <v>140</v>
      </c>
      <c r="DZ341" s="3">
        <v>0</v>
      </c>
      <c r="EA341" s="3" t="s">
        <v>141</v>
      </c>
    </row>
    <row r="342" spans="1:131" ht="13.5" customHeight="1" x14ac:dyDescent="0.25">
      <c r="A342" s="4" t="s">
        <v>609</v>
      </c>
      <c r="B342" s="3" t="s">
        <v>689</v>
      </c>
      <c r="C342" s="3" t="s">
        <v>532</v>
      </c>
      <c r="D342" s="3" t="s">
        <v>1030</v>
      </c>
      <c r="E342" s="3" t="s">
        <v>533</v>
      </c>
      <c r="F342" s="3" t="s">
        <v>144</v>
      </c>
      <c r="G342" s="3">
        <v>40</v>
      </c>
      <c r="H342" s="3">
        <v>0</v>
      </c>
      <c r="I342" s="3">
        <v>0</v>
      </c>
      <c r="J342" s="3">
        <v>0</v>
      </c>
      <c r="K342" s="3">
        <v>35</v>
      </c>
      <c r="L342" s="3">
        <v>0</v>
      </c>
      <c r="M342" s="3">
        <v>0</v>
      </c>
      <c r="N342" s="3">
        <v>16</v>
      </c>
      <c r="O342" s="3">
        <v>0</v>
      </c>
      <c r="P342" s="3">
        <v>0</v>
      </c>
      <c r="Q342" s="3">
        <v>56</v>
      </c>
      <c r="R342" s="3">
        <v>35</v>
      </c>
      <c r="S342" s="3">
        <v>91</v>
      </c>
      <c r="T342" s="3">
        <v>1400</v>
      </c>
      <c r="U342" s="3">
        <v>14</v>
      </c>
      <c r="V342" s="3">
        <v>42588</v>
      </c>
      <c r="W342" s="3">
        <v>4450.03</v>
      </c>
      <c r="X342" s="3">
        <v>1856.4</v>
      </c>
      <c r="Y342" s="3">
        <v>1365</v>
      </c>
      <c r="Z342" s="3">
        <v>845529.8</v>
      </c>
      <c r="AA342" s="3">
        <v>1050390.31</v>
      </c>
      <c r="AB342" s="3">
        <v>1155136.43</v>
      </c>
      <c r="AC342" s="6">
        <v>1.0996999999999999</v>
      </c>
      <c r="AD342" s="3">
        <v>1148336.43</v>
      </c>
      <c r="AE342" s="3">
        <v>1155166.57</v>
      </c>
      <c r="AF342" s="3">
        <v>429016.07</v>
      </c>
      <c r="AG342" s="3">
        <v>0</v>
      </c>
      <c r="AH342" s="3">
        <v>17451.689999999999</v>
      </c>
      <c r="AI342" s="3">
        <v>4060</v>
      </c>
      <c r="AJ342" s="3">
        <v>115513.64</v>
      </c>
      <c r="AK342" s="3">
        <v>105164.45</v>
      </c>
      <c r="AL342" s="3">
        <v>128627.89</v>
      </c>
      <c r="AM342" s="3">
        <v>43478.01</v>
      </c>
      <c r="AN342" s="3">
        <v>77186.486600000004</v>
      </c>
      <c r="AO342" s="3">
        <v>90610.223400000003</v>
      </c>
      <c r="AP342" s="8">
        <v>0.46</v>
      </c>
      <c r="AQ342" s="8">
        <v>0.54</v>
      </c>
      <c r="AR342" s="3">
        <v>309606.63</v>
      </c>
      <c r="AS342" s="3">
        <v>0</v>
      </c>
      <c r="AT342" s="3">
        <v>4335812</v>
      </c>
      <c r="AU342" s="3">
        <v>0</v>
      </c>
      <c r="AV342" s="3">
        <v>2669</v>
      </c>
      <c r="AW342" s="3">
        <v>0</v>
      </c>
      <c r="AX342" s="10">
        <v>22.41</v>
      </c>
      <c r="AY342" s="10">
        <v>16.29</v>
      </c>
      <c r="AZ342" s="10">
        <v>71.41</v>
      </c>
      <c r="BA342" s="3">
        <v>4336</v>
      </c>
      <c r="BB342" s="3">
        <v>110.11</v>
      </c>
      <c r="BC342" s="3">
        <v>19.2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0</v>
      </c>
      <c r="BJ342" s="3">
        <v>0</v>
      </c>
      <c r="BK342" s="3">
        <v>0</v>
      </c>
      <c r="BL342" s="3">
        <v>9.23</v>
      </c>
      <c r="BM342" s="3">
        <v>165000</v>
      </c>
      <c r="BN342" s="3">
        <v>0</v>
      </c>
      <c r="BO342" s="3">
        <v>0</v>
      </c>
      <c r="BP342" s="3">
        <v>188000</v>
      </c>
      <c r="BQ342" s="3">
        <v>7450</v>
      </c>
      <c r="BR342" s="3">
        <v>0</v>
      </c>
      <c r="BS342" s="3">
        <v>26173</v>
      </c>
      <c r="BT342" s="3">
        <v>0</v>
      </c>
      <c r="BU342" s="3">
        <v>0</v>
      </c>
      <c r="BV342" s="3">
        <v>269808</v>
      </c>
      <c r="BW342" s="3">
        <v>7500</v>
      </c>
      <c r="BX342" s="3">
        <v>26694.51</v>
      </c>
      <c r="BY342" s="3">
        <v>0</v>
      </c>
      <c r="BZ342" s="3">
        <v>0</v>
      </c>
      <c r="CA342" s="3">
        <v>6584.95</v>
      </c>
      <c r="CB342" s="3">
        <v>7424.66</v>
      </c>
      <c r="CC342" s="3">
        <v>0</v>
      </c>
      <c r="CD342" s="3">
        <v>25138.34</v>
      </c>
      <c r="CE342" s="3">
        <v>0</v>
      </c>
      <c r="CF342" s="3">
        <v>0</v>
      </c>
      <c r="CG342" s="3">
        <v>229307.92</v>
      </c>
      <c r="CH342" s="3">
        <v>10865.79</v>
      </c>
      <c r="CI342" s="3">
        <v>0</v>
      </c>
      <c r="CJ342" s="3">
        <v>0</v>
      </c>
      <c r="CK342" s="3">
        <v>0</v>
      </c>
      <c r="CL342" s="3">
        <v>25.34</v>
      </c>
      <c r="CM342" s="3">
        <v>0</v>
      </c>
      <c r="CN342" s="3">
        <v>50.82</v>
      </c>
      <c r="CO342" s="3">
        <v>0</v>
      </c>
      <c r="CP342" s="3">
        <v>0</v>
      </c>
      <c r="CQ342" s="3">
        <v>500.08</v>
      </c>
      <c r="CR342" s="3">
        <v>477403.34</v>
      </c>
      <c r="CS342" s="3">
        <v>83230.7</v>
      </c>
      <c r="CT342" s="3">
        <v>0</v>
      </c>
      <c r="CU342" s="3">
        <v>0</v>
      </c>
      <c r="CV342" s="3">
        <v>0</v>
      </c>
      <c r="CW342" s="3">
        <v>0</v>
      </c>
      <c r="CX342" s="3">
        <v>0</v>
      </c>
      <c r="CY342" s="3">
        <v>0</v>
      </c>
      <c r="CZ342" s="3">
        <v>0</v>
      </c>
      <c r="DA342" s="3">
        <v>40000</v>
      </c>
      <c r="DB342" s="3">
        <v>33000</v>
      </c>
      <c r="DC342" s="3">
        <v>37600</v>
      </c>
      <c r="DD342" s="3">
        <v>0</v>
      </c>
      <c r="DE342" s="3">
        <v>0</v>
      </c>
      <c r="DF342" s="3">
        <v>22104.5</v>
      </c>
      <c r="DG342" s="3">
        <v>181415.05</v>
      </c>
      <c r="DH342" s="3">
        <v>0</v>
      </c>
      <c r="DI342" s="3">
        <v>0</v>
      </c>
      <c r="DJ342" s="3">
        <v>0</v>
      </c>
      <c r="DK342" s="3">
        <v>0</v>
      </c>
      <c r="DL342" s="3">
        <v>0</v>
      </c>
      <c r="DM342" s="3">
        <v>0</v>
      </c>
      <c r="DN342" s="3">
        <v>0</v>
      </c>
      <c r="DO342" s="3">
        <v>0</v>
      </c>
      <c r="DP342" s="3">
        <v>0</v>
      </c>
      <c r="DQ342" s="3">
        <v>0</v>
      </c>
      <c r="DR342" s="3">
        <v>541605.19999999995</v>
      </c>
      <c r="DS342" s="3">
        <v>22104.5</v>
      </c>
      <c r="DT342" s="3">
        <v>0</v>
      </c>
      <c r="DU342" s="3">
        <v>0</v>
      </c>
      <c r="DV342" s="3">
        <v>0</v>
      </c>
      <c r="DW342" s="3">
        <v>0</v>
      </c>
      <c r="DX342" s="3">
        <v>0</v>
      </c>
      <c r="DY342" s="3" t="s">
        <v>140</v>
      </c>
      <c r="DZ342" s="3">
        <v>0</v>
      </c>
      <c r="EA342" s="3" t="s">
        <v>141</v>
      </c>
    </row>
    <row r="343" spans="1:131" ht="13.5" customHeight="1" x14ac:dyDescent="0.25">
      <c r="A343" s="4" t="s">
        <v>609</v>
      </c>
      <c r="B343" s="3" t="s">
        <v>690</v>
      </c>
      <c r="C343" s="3" t="s">
        <v>534</v>
      </c>
      <c r="D343" s="3" t="s">
        <v>1031</v>
      </c>
      <c r="E343" s="3" t="s">
        <v>535</v>
      </c>
      <c r="F343" s="3" t="s">
        <v>144</v>
      </c>
      <c r="G343" s="3">
        <v>474</v>
      </c>
      <c r="H343" s="3">
        <v>0</v>
      </c>
      <c r="I343" s="3">
        <v>0</v>
      </c>
      <c r="J343" s="3">
        <v>0</v>
      </c>
      <c r="K343" s="3">
        <v>261</v>
      </c>
      <c r="L343" s="3">
        <v>0</v>
      </c>
      <c r="M343" s="3">
        <v>0</v>
      </c>
      <c r="N343" s="3">
        <v>124</v>
      </c>
      <c r="O343" s="3">
        <v>0</v>
      </c>
      <c r="P343" s="3">
        <v>0</v>
      </c>
      <c r="Q343" s="3">
        <v>598</v>
      </c>
      <c r="R343" s="3">
        <v>261</v>
      </c>
      <c r="S343" s="3">
        <v>859</v>
      </c>
      <c r="T343" s="3">
        <v>14600</v>
      </c>
      <c r="U343" s="3">
        <v>77.474999999999994</v>
      </c>
      <c r="V343" s="3">
        <v>235678.95</v>
      </c>
      <c r="W343" s="3">
        <v>26843.95</v>
      </c>
      <c r="X343" s="3">
        <v>17523.599999999999</v>
      </c>
      <c r="Y343" s="3">
        <v>12885</v>
      </c>
      <c r="Z343" s="3">
        <v>4916515.5199999996</v>
      </c>
      <c r="AA343" s="3">
        <v>6115228.5599999996</v>
      </c>
      <c r="AB343" s="3">
        <v>6115228.5599999996</v>
      </c>
      <c r="AC343" s="6">
        <v>1</v>
      </c>
      <c r="AD343" s="3">
        <v>6066452.4800000004</v>
      </c>
      <c r="AE343" s="3">
        <v>6115228.5599999996</v>
      </c>
      <c r="AF343" s="3">
        <v>2429874.48</v>
      </c>
      <c r="AG343" s="3">
        <v>0</v>
      </c>
      <c r="AH343" s="3">
        <v>185868.13</v>
      </c>
      <c r="AI343" s="3">
        <v>0</v>
      </c>
      <c r="AJ343" s="3">
        <v>611522.86</v>
      </c>
      <c r="AK343" s="3">
        <v>60120.69</v>
      </c>
      <c r="AL343" s="3">
        <v>449834.46</v>
      </c>
      <c r="AM343" s="3">
        <v>842732.72</v>
      </c>
      <c r="AN343" s="3">
        <v>444949.36290000001</v>
      </c>
      <c r="AO343" s="3">
        <v>261319.46710000001</v>
      </c>
      <c r="AP343" s="8">
        <v>0.63</v>
      </c>
      <c r="AQ343" s="8">
        <v>0.37</v>
      </c>
      <c r="AR343" s="3">
        <v>1193118.44</v>
      </c>
      <c r="AS343" s="3">
        <v>5594.6</v>
      </c>
      <c r="AT343" s="3">
        <v>12380832</v>
      </c>
      <c r="AU343" s="3">
        <v>14342</v>
      </c>
      <c r="AV343" s="3">
        <v>15544</v>
      </c>
      <c r="AW343" s="3">
        <v>0</v>
      </c>
      <c r="AX343" s="10">
        <v>36.520000000000003</v>
      </c>
      <c r="AY343" s="10">
        <v>20.52</v>
      </c>
      <c r="AZ343" s="10">
        <v>96.37</v>
      </c>
      <c r="BA343" s="3">
        <v>12381</v>
      </c>
      <c r="BB343" s="3">
        <v>153.41</v>
      </c>
      <c r="BC343" s="3">
        <v>15.92</v>
      </c>
      <c r="BD343" s="3">
        <v>11.41</v>
      </c>
      <c r="BE343" s="3">
        <v>0.91</v>
      </c>
      <c r="BF343" s="3">
        <v>0</v>
      </c>
      <c r="BG343" s="3">
        <v>0.17</v>
      </c>
      <c r="BH343" s="3">
        <v>0</v>
      </c>
      <c r="BI343" s="3">
        <v>7.27</v>
      </c>
      <c r="BJ343" s="3">
        <v>0</v>
      </c>
      <c r="BK343" s="3">
        <v>72.010000000000005</v>
      </c>
      <c r="BL343" s="3">
        <v>2.42</v>
      </c>
      <c r="BM343" s="3">
        <v>360000</v>
      </c>
      <c r="BN343" s="3">
        <v>300000</v>
      </c>
      <c r="BO343" s="3">
        <v>12574</v>
      </c>
      <c r="BP343" s="3">
        <v>798000</v>
      </c>
      <c r="BQ343" s="3">
        <v>15000</v>
      </c>
      <c r="BR343" s="3">
        <v>0</v>
      </c>
      <c r="BS343" s="3">
        <v>175000</v>
      </c>
      <c r="BT343" s="3">
        <v>13593.72</v>
      </c>
      <c r="BU343" s="3">
        <v>1288318.32</v>
      </c>
      <c r="BV343" s="3">
        <v>84220.59</v>
      </c>
      <c r="BW343" s="3">
        <v>0</v>
      </c>
      <c r="BX343" s="3">
        <v>0</v>
      </c>
      <c r="BY343" s="3">
        <v>158711.17000000001</v>
      </c>
      <c r="BZ343" s="3">
        <v>1246.26</v>
      </c>
      <c r="CA343" s="3">
        <v>41456.239999999998</v>
      </c>
      <c r="CB343" s="3">
        <v>12838.81</v>
      </c>
      <c r="CC343" s="3">
        <v>0</v>
      </c>
      <c r="CD343" s="3">
        <v>34643.589999999997</v>
      </c>
      <c r="CE343" s="3">
        <v>0</v>
      </c>
      <c r="CF343" s="3">
        <v>396829.19</v>
      </c>
      <c r="CG343" s="3">
        <v>54220.59</v>
      </c>
      <c r="CH343" s="3">
        <v>14500.01</v>
      </c>
      <c r="CI343" s="3">
        <v>0</v>
      </c>
      <c r="CJ343" s="3">
        <v>0</v>
      </c>
      <c r="CK343" s="3">
        <v>0</v>
      </c>
      <c r="CL343" s="3">
        <v>0</v>
      </c>
      <c r="CM343" s="3">
        <v>0</v>
      </c>
      <c r="CN343" s="3">
        <v>44635.68</v>
      </c>
      <c r="CO343" s="3">
        <v>13593.72</v>
      </c>
      <c r="CP343" s="3">
        <v>0</v>
      </c>
      <c r="CQ343" s="3">
        <v>0</v>
      </c>
      <c r="CR343" s="3">
        <v>1899387.27</v>
      </c>
      <c r="CS343" s="3">
        <v>197063.35</v>
      </c>
      <c r="CT343" s="3">
        <v>141288.82999999999</v>
      </c>
      <c r="CU343" s="3">
        <v>11327.74</v>
      </c>
      <c r="CV343" s="3">
        <v>2161.19</v>
      </c>
      <c r="CW343" s="3">
        <v>0</v>
      </c>
      <c r="CX343" s="3">
        <v>90000</v>
      </c>
      <c r="CY343" s="3">
        <v>0</v>
      </c>
      <c r="CZ343" s="3">
        <v>891489.13</v>
      </c>
      <c r="DA343" s="3">
        <v>30000</v>
      </c>
      <c r="DB343" s="3">
        <v>57182.720000000001</v>
      </c>
      <c r="DC343" s="3">
        <v>159600</v>
      </c>
      <c r="DD343" s="3">
        <v>5250</v>
      </c>
      <c r="DE343" s="3">
        <v>0</v>
      </c>
      <c r="DF343" s="3">
        <v>74218.320000000007</v>
      </c>
      <c r="DG343" s="3">
        <v>756543.76</v>
      </c>
      <c r="DH343" s="3">
        <v>0</v>
      </c>
      <c r="DI343" s="3">
        <v>0</v>
      </c>
      <c r="DJ343" s="3">
        <v>0</v>
      </c>
      <c r="DK343" s="3">
        <v>0</v>
      </c>
      <c r="DL343" s="3">
        <v>0</v>
      </c>
      <c r="DM343" s="3">
        <v>0</v>
      </c>
      <c r="DN343" s="3">
        <v>0</v>
      </c>
      <c r="DO343" s="3">
        <v>0</v>
      </c>
      <c r="DP343" s="3">
        <v>0</v>
      </c>
      <c r="DQ343" s="3">
        <v>0</v>
      </c>
      <c r="DR343" s="3">
        <v>3766006.83</v>
      </c>
      <c r="DS343" s="3">
        <v>74218.320000000007</v>
      </c>
      <c r="DT343" s="3">
        <v>0</v>
      </c>
      <c r="DU343" s="3">
        <v>0</v>
      </c>
      <c r="DV343" s="3">
        <v>0</v>
      </c>
      <c r="DW343" s="3">
        <v>0</v>
      </c>
      <c r="DX343" s="3">
        <v>0</v>
      </c>
      <c r="DY343" s="3" t="s">
        <v>133</v>
      </c>
      <c r="DZ343" s="3" t="s">
        <v>134</v>
      </c>
      <c r="EA343" s="3" t="s">
        <v>137</v>
      </c>
    </row>
    <row r="344" spans="1:131" ht="13.5" customHeight="1" x14ac:dyDescent="0.25">
      <c r="A344" s="4" t="s">
        <v>609</v>
      </c>
      <c r="B344" s="3" t="s">
        <v>690</v>
      </c>
      <c r="C344" s="3" t="s">
        <v>534</v>
      </c>
      <c r="D344" s="3" t="s">
        <v>1032</v>
      </c>
      <c r="E344" s="3" t="s">
        <v>536</v>
      </c>
      <c r="F344" s="3" t="s">
        <v>132</v>
      </c>
      <c r="G344" s="3">
        <v>78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24</v>
      </c>
      <c r="O344" s="3">
        <v>0</v>
      </c>
      <c r="P344" s="3">
        <v>0</v>
      </c>
      <c r="Q344" s="3">
        <v>102</v>
      </c>
      <c r="R344" s="3">
        <v>0</v>
      </c>
      <c r="S344" s="3">
        <v>102</v>
      </c>
      <c r="T344" s="3">
        <v>18800</v>
      </c>
      <c r="U344" s="3">
        <v>13.2</v>
      </c>
      <c r="V344" s="3">
        <v>40154.400000000001</v>
      </c>
      <c r="W344" s="3">
        <v>14400.83</v>
      </c>
      <c r="X344" s="3">
        <v>2080.8000000000002</v>
      </c>
      <c r="Y344" s="3">
        <v>1530</v>
      </c>
      <c r="Z344" s="3">
        <v>662265.97</v>
      </c>
      <c r="AA344" s="3">
        <v>817029.81</v>
      </c>
      <c r="AB344" s="3">
        <v>827611.79</v>
      </c>
      <c r="AC344" s="6">
        <v>1.0129999999999999</v>
      </c>
      <c r="AD344" s="3">
        <v>792982.36</v>
      </c>
      <c r="AE344" s="3">
        <v>827611.79</v>
      </c>
      <c r="AF344" s="3">
        <v>307300.61</v>
      </c>
      <c r="AG344" s="3">
        <v>0</v>
      </c>
      <c r="AH344" s="3">
        <v>23808.44</v>
      </c>
      <c r="AI344" s="3">
        <v>4973.5</v>
      </c>
      <c r="AJ344" s="3">
        <v>62175.12</v>
      </c>
      <c r="AK344" s="3">
        <v>0</v>
      </c>
      <c r="AL344" s="3">
        <v>38801.08</v>
      </c>
      <c r="AM344" s="3">
        <v>162926.79</v>
      </c>
      <c r="AN344" s="3">
        <v>52463.02</v>
      </c>
      <c r="AO344" s="3">
        <v>0</v>
      </c>
      <c r="AP344" s="8">
        <v>1</v>
      </c>
      <c r="AQ344" s="8">
        <v>0</v>
      </c>
      <c r="AR344" s="3">
        <v>165345.82</v>
      </c>
      <c r="AS344" s="3">
        <v>0</v>
      </c>
      <c r="AT344" s="3">
        <v>1419039</v>
      </c>
      <c r="AU344" s="3">
        <v>4407</v>
      </c>
      <c r="AV344" s="3">
        <v>0</v>
      </c>
      <c r="AW344" s="3">
        <v>0</v>
      </c>
      <c r="AX344" s="10">
        <v>36.97</v>
      </c>
      <c r="AY344" s="10">
        <v>0</v>
      </c>
      <c r="AZ344" s="10">
        <v>116.52</v>
      </c>
      <c r="BA344" s="3">
        <v>1419</v>
      </c>
      <c r="BB344" s="3">
        <v>153.49</v>
      </c>
      <c r="BC344" s="3">
        <v>32.53</v>
      </c>
      <c r="BD344" s="3">
        <v>36.200000000000003</v>
      </c>
      <c r="BE344" s="3">
        <v>1.89</v>
      </c>
      <c r="BF344" s="3">
        <v>0</v>
      </c>
      <c r="BG344" s="3">
        <v>0</v>
      </c>
      <c r="BH344" s="3">
        <v>0</v>
      </c>
      <c r="BI344" s="3">
        <v>4.7</v>
      </c>
      <c r="BJ344" s="3">
        <v>0</v>
      </c>
      <c r="BK344" s="3">
        <v>45.43</v>
      </c>
      <c r="BL344" s="3">
        <v>0</v>
      </c>
      <c r="BM344" s="3">
        <v>50471.4</v>
      </c>
      <c r="BN344" s="3">
        <v>392240.42</v>
      </c>
      <c r="BO344" s="3">
        <v>2676</v>
      </c>
      <c r="BP344" s="3">
        <v>147739.78</v>
      </c>
      <c r="BQ344" s="3">
        <v>1419</v>
      </c>
      <c r="BR344" s="3">
        <v>0</v>
      </c>
      <c r="BS344" s="3">
        <v>10601.04</v>
      </c>
      <c r="BT344" s="3">
        <v>0</v>
      </c>
      <c r="BU344" s="3">
        <v>64464.36</v>
      </c>
      <c r="BV344" s="3">
        <v>723.14</v>
      </c>
      <c r="BW344" s="3">
        <v>0</v>
      </c>
      <c r="BX344" s="3">
        <v>657.51</v>
      </c>
      <c r="BY344" s="3">
        <v>340865.22</v>
      </c>
      <c r="BZ344" s="3">
        <v>0</v>
      </c>
      <c r="CA344" s="3">
        <v>0</v>
      </c>
      <c r="CB344" s="3">
        <v>2870.11</v>
      </c>
      <c r="CC344" s="3">
        <v>0</v>
      </c>
      <c r="CD344" s="3">
        <v>3154.54</v>
      </c>
      <c r="CE344" s="3">
        <v>0</v>
      </c>
      <c r="CF344" s="3">
        <v>0</v>
      </c>
      <c r="CG344" s="3">
        <v>723.14</v>
      </c>
      <c r="CH344" s="3">
        <v>3656.24</v>
      </c>
      <c r="CI344" s="3">
        <v>0</v>
      </c>
      <c r="CJ344" s="3">
        <v>0</v>
      </c>
      <c r="CK344" s="3">
        <v>0</v>
      </c>
      <c r="CL344" s="3">
        <v>0</v>
      </c>
      <c r="CM344" s="3">
        <v>0</v>
      </c>
      <c r="CN344" s="3">
        <v>0</v>
      </c>
      <c r="CO344" s="3">
        <v>0</v>
      </c>
      <c r="CP344" s="3">
        <v>0</v>
      </c>
      <c r="CQ344" s="3">
        <v>0</v>
      </c>
      <c r="CR344" s="3">
        <v>217808.84</v>
      </c>
      <c r="CS344" s="3">
        <v>46157.65</v>
      </c>
      <c r="CT344" s="3">
        <v>51375.199999999997</v>
      </c>
      <c r="CU344" s="3">
        <v>2676</v>
      </c>
      <c r="CV344" s="3">
        <v>0</v>
      </c>
      <c r="CW344" s="3">
        <v>0</v>
      </c>
      <c r="CX344" s="3">
        <v>6675.9</v>
      </c>
      <c r="CY344" s="3">
        <v>0</v>
      </c>
      <c r="CZ344" s="3">
        <v>64464.36</v>
      </c>
      <c r="DA344" s="3">
        <v>0</v>
      </c>
      <c r="DB344" s="3">
        <v>10094.280000000001</v>
      </c>
      <c r="DC344" s="3">
        <v>16599.599999999999</v>
      </c>
      <c r="DD344" s="3">
        <v>0</v>
      </c>
      <c r="DE344" s="3">
        <v>49640.3</v>
      </c>
      <c r="DF344" s="3">
        <v>0</v>
      </c>
      <c r="DG344" s="3">
        <v>147739.78</v>
      </c>
      <c r="DH344" s="3">
        <v>0</v>
      </c>
      <c r="DI344" s="3">
        <v>0</v>
      </c>
      <c r="DJ344" s="3">
        <v>0</v>
      </c>
      <c r="DK344" s="3">
        <v>0</v>
      </c>
      <c r="DL344" s="3">
        <v>0</v>
      </c>
      <c r="DM344" s="3">
        <v>0</v>
      </c>
      <c r="DN344" s="3">
        <v>0</v>
      </c>
      <c r="DO344" s="3">
        <v>0</v>
      </c>
      <c r="DP344" s="3">
        <v>0</v>
      </c>
      <c r="DQ344" s="3">
        <v>0</v>
      </c>
      <c r="DR344" s="3">
        <v>571001.87</v>
      </c>
      <c r="DS344" s="3">
        <v>0</v>
      </c>
      <c r="DT344" s="3">
        <v>0</v>
      </c>
      <c r="DU344" s="3">
        <v>0</v>
      </c>
      <c r="DV344" s="3">
        <v>0</v>
      </c>
      <c r="DW344" s="3">
        <v>0</v>
      </c>
      <c r="DX344" s="3">
        <v>0</v>
      </c>
      <c r="DY344" s="3" t="s">
        <v>149</v>
      </c>
      <c r="DZ344" s="3">
        <v>0</v>
      </c>
      <c r="EA344" s="3" t="s">
        <v>141</v>
      </c>
    </row>
    <row r="345" spans="1:131" ht="13.5" customHeight="1" x14ac:dyDescent="0.25">
      <c r="A345" s="4" t="s">
        <v>609</v>
      </c>
      <c r="B345" s="3" t="s">
        <v>690</v>
      </c>
      <c r="C345" s="3" t="s">
        <v>534</v>
      </c>
      <c r="D345" s="3" t="s">
        <v>1033</v>
      </c>
      <c r="E345" s="3" t="s">
        <v>537</v>
      </c>
      <c r="F345" s="3" t="s">
        <v>139</v>
      </c>
      <c r="G345" s="3">
        <v>0</v>
      </c>
      <c r="H345" s="3">
        <v>0</v>
      </c>
      <c r="I345" s="3">
        <v>0</v>
      </c>
      <c r="J345" s="3">
        <v>0</v>
      </c>
      <c r="K345" s="3">
        <v>35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35</v>
      </c>
      <c r="S345" s="3">
        <v>35</v>
      </c>
      <c r="T345" s="3">
        <v>6600</v>
      </c>
      <c r="U345" s="3">
        <v>7.4</v>
      </c>
      <c r="V345" s="3">
        <v>22510.799999999999</v>
      </c>
      <c r="W345" s="3">
        <v>3718.5</v>
      </c>
      <c r="X345" s="3">
        <v>714</v>
      </c>
      <c r="Y345" s="3">
        <v>525</v>
      </c>
      <c r="Z345" s="3">
        <v>487907.67</v>
      </c>
      <c r="AA345" s="3">
        <v>608330.43000000005</v>
      </c>
      <c r="AB345" s="3">
        <v>621141.66</v>
      </c>
      <c r="AC345" s="6">
        <v>1.0210999999999999</v>
      </c>
      <c r="AD345" s="3">
        <v>621141.66</v>
      </c>
      <c r="AE345" s="3">
        <v>621141.66</v>
      </c>
      <c r="AF345" s="3">
        <v>234177.71</v>
      </c>
      <c r="AG345" s="3">
        <v>0</v>
      </c>
      <c r="AH345" s="3">
        <v>24299.19</v>
      </c>
      <c r="AI345" s="3">
        <v>1776.25</v>
      </c>
      <c r="AJ345" s="3">
        <v>62114.17</v>
      </c>
      <c r="AK345" s="3">
        <v>890.65</v>
      </c>
      <c r="AL345" s="3">
        <v>37224.089999999997</v>
      </c>
      <c r="AM345" s="3">
        <v>88237.45</v>
      </c>
      <c r="AN345" s="3">
        <v>0</v>
      </c>
      <c r="AO345" s="3">
        <v>65821.289999999994</v>
      </c>
      <c r="AP345" s="8">
        <v>0</v>
      </c>
      <c r="AQ345" s="8">
        <v>1</v>
      </c>
      <c r="AR345" s="3">
        <v>133233.99</v>
      </c>
      <c r="AS345" s="3">
        <v>0</v>
      </c>
      <c r="AT345" s="3">
        <v>3185733</v>
      </c>
      <c r="AU345" s="3">
        <v>0</v>
      </c>
      <c r="AV345" s="3">
        <v>4273</v>
      </c>
      <c r="AW345" s="3">
        <v>0</v>
      </c>
      <c r="AX345" s="10">
        <v>0</v>
      </c>
      <c r="AY345" s="10">
        <v>20.65</v>
      </c>
      <c r="AZ345" s="10">
        <v>41.82</v>
      </c>
      <c r="BA345" s="3">
        <v>3186</v>
      </c>
      <c r="BB345" s="3">
        <v>62.47</v>
      </c>
      <c r="BC345" s="3">
        <v>15.98</v>
      </c>
      <c r="BD345" s="3">
        <v>16.13</v>
      </c>
      <c r="BE345" s="3">
        <v>0.43</v>
      </c>
      <c r="BF345" s="3">
        <v>0</v>
      </c>
      <c r="BG345" s="3">
        <v>0</v>
      </c>
      <c r="BH345" s="3">
        <v>0</v>
      </c>
      <c r="BI345" s="3">
        <v>6.29</v>
      </c>
      <c r="BJ345" s="3">
        <v>0</v>
      </c>
      <c r="BK345" s="3">
        <v>42.24</v>
      </c>
      <c r="BL345" s="3">
        <v>0</v>
      </c>
      <c r="BM345" s="3">
        <v>53974.46</v>
      </c>
      <c r="BN345" s="3">
        <v>473206.76</v>
      </c>
      <c r="BO345" s="3">
        <v>2676.4</v>
      </c>
      <c r="BP345" s="3">
        <v>92257.01</v>
      </c>
      <c r="BQ345" s="3">
        <v>3185</v>
      </c>
      <c r="BR345" s="3">
        <v>0</v>
      </c>
      <c r="BS345" s="3">
        <v>31094.68</v>
      </c>
      <c r="BT345" s="3">
        <v>58000</v>
      </c>
      <c r="BU345" s="3">
        <v>134566.35</v>
      </c>
      <c r="BV345" s="3">
        <v>1185.75</v>
      </c>
      <c r="BW345" s="3">
        <v>4079.64</v>
      </c>
      <c r="BX345" s="3">
        <v>0</v>
      </c>
      <c r="BY345" s="3">
        <v>421831.56</v>
      </c>
      <c r="BZ345" s="3">
        <v>1318.24</v>
      </c>
      <c r="CA345" s="3">
        <v>0</v>
      </c>
      <c r="CB345" s="3">
        <v>5249.7</v>
      </c>
      <c r="CC345" s="3">
        <v>0</v>
      </c>
      <c r="CD345" s="3">
        <v>10499.26</v>
      </c>
      <c r="CE345" s="3">
        <v>58000</v>
      </c>
      <c r="CF345" s="3">
        <v>0</v>
      </c>
      <c r="CG345" s="3">
        <v>1185.75</v>
      </c>
      <c r="CH345" s="3">
        <v>3069.91</v>
      </c>
      <c r="CI345" s="3">
        <v>0</v>
      </c>
      <c r="CJ345" s="3">
        <v>0</v>
      </c>
      <c r="CK345" s="3">
        <v>0</v>
      </c>
      <c r="CL345" s="3">
        <v>0</v>
      </c>
      <c r="CM345" s="3">
        <v>0</v>
      </c>
      <c r="CN345" s="3">
        <v>0</v>
      </c>
      <c r="CO345" s="3">
        <v>0</v>
      </c>
      <c r="CP345" s="3">
        <v>0</v>
      </c>
      <c r="CQ345" s="3">
        <v>0</v>
      </c>
      <c r="CR345" s="3">
        <v>199055.28</v>
      </c>
      <c r="CS345" s="3">
        <v>50904.55</v>
      </c>
      <c r="CT345" s="3">
        <v>51375.199999999997</v>
      </c>
      <c r="CU345" s="3">
        <v>1358.16</v>
      </c>
      <c r="CV345" s="3">
        <v>0</v>
      </c>
      <c r="CW345" s="3">
        <v>0</v>
      </c>
      <c r="CX345" s="3">
        <v>20027.7</v>
      </c>
      <c r="CY345" s="3">
        <v>0</v>
      </c>
      <c r="CZ345" s="3">
        <v>134566.35</v>
      </c>
      <c r="DA345" s="3">
        <v>0</v>
      </c>
      <c r="DB345" s="3">
        <v>10229.540000000001</v>
      </c>
      <c r="DC345" s="3">
        <v>10032.09</v>
      </c>
      <c r="DD345" s="3">
        <v>0</v>
      </c>
      <c r="DE345" s="3">
        <v>71118.8</v>
      </c>
      <c r="DF345" s="3">
        <v>0</v>
      </c>
      <c r="DG345" s="3">
        <v>92257.01</v>
      </c>
      <c r="DH345" s="3">
        <v>0</v>
      </c>
      <c r="DI345" s="3">
        <v>0</v>
      </c>
      <c r="DJ345" s="3">
        <v>0</v>
      </c>
      <c r="DK345" s="3">
        <v>0</v>
      </c>
      <c r="DL345" s="3">
        <v>0</v>
      </c>
      <c r="DM345" s="3">
        <v>0</v>
      </c>
      <c r="DN345" s="3">
        <v>0</v>
      </c>
      <c r="DO345" s="3">
        <v>0</v>
      </c>
      <c r="DP345" s="3">
        <v>0</v>
      </c>
      <c r="DQ345" s="3">
        <v>0</v>
      </c>
      <c r="DR345" s="3">
        <v>380782.65</v>
      </c>
      <c r="DS345" s="3">
        <v>0</v>
      </c>
      <c r="DT345" s="3">
        <v>0</v>
      </c>
      <c r="DU345" s="3">
        <v>0</v>
      </c>
      <c r="DV345" s="3">
        <v>0</v>
      </c>
      <c r="DW345" s="3">
        <v>0</v>
      </c>
      <c r="DX345" s="3">
        <v>0</v>
      </c>
      <c r="DY345" s="3" t="s">
        <v>149</v>
      </c>
      <c r="DZ345" s="3">
        <v>0</v>
      </c>
      <c r="EA345" s="3" t="s">
        <v>141</v>
      </c>
    </row>
    <row r="346" spans="1:131" ht="13.5" customHeight="1" x14ac:dyDescent="0.25">
      <c r="A346" s="4" t="s">
        <v>609</v>
      </c>
      <c r="B346" s="3" t="s">
        <v>690</v>
      </c>
      <c r="C346" s="3" t="s">
        <v>534</v>
      </c>
      <c r="D346" s="3" t="s">
        <v>1034</v>
      </c>
      <c r="E346" s="3" t="s">
        <v>538</v>
      </c>
      <c r="F346" s="3" t="s">
        <v>132</v>
      </c>
      <c r="G346" s="3">
        <v>46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12</v>
      </c>
      <c r="O346" s="3">
        <v>0</v>
      </c>
      <c r="P346" s="3">
        <v>0</v>
      </c>
      <c r="Q346" s="3">
        <v>58</v>
      </c>
      <c r="R346" s="3">
        <v>0</v>
      </c>
      <c r="S346" s="3">
        <v>58</v>
      </c>
      <c r="T346" s="3">
        <v>1000</v>
      </c>
      <c r="U346" s="3">
        <v>8.44</v>
      </c>
      <c r="V346" s="3">
        <v>25674.48</v>
      </c>
      <c r="W346" s="3">
        <v>5792.58</v>
      </c>
      <c r="X346" s="3">
        <v>1183.2</v>
      </c>
      <c r="Y346" s="3">
        <v>870</v>
      </c>
      <c r="Z346" s="3">
        <v>404192.94</v>
      </c>
      <c r="AA346" s="3">
        <v>500964.44</v>
      </c>
      <c r="AB346" s="3">
        <v>545013.05000000005</v>
      </c>
      <c r="AC346" s="6">
        <v>1.0879000000000001</v>
      </c>
      <c r="AD346" s="3">
        <v>545013.05000000005</v>
      </c>
      <c r="AE346" s="3">
        <v>545013.05000000005</v>
      </c>
      <c r="AF346" s="3">
        <v>196880.25</v>
      </c>
      <c r="AG346" s="3">
        <v>0</v>
      </c>
      <c r="AH346" s="3">
        <v>11526.34</v>
      </c>
      <c r="AI346" s="3">
        <v>2943.5</v>
      </c>
      <c r="AJ346" s="3">
        <v>54501.31</v>
      </c>
      <c r="AK346" s="3">
        <v>211.19</v>
      </c>
      <c r="AL346" s="3">
        <v>59782.95</v>
      </c>
      <c r="AM346" s="3">
        <v>0</v>
      </c>
      <c r="AN346" s="3">
        <v>86757.33</v>
      </c>
      <c r="AO346" s="3">
        <v>0</v>
      </c>
      <c r="AP346" s="8">
        <v>1</v>
      </c>
      <c r="AQ346" s="8">
        <v>0</v>
      </c>
      <c r="AR346" s="3">
        <v>138801.10999999999</v>
      </c>
      <c r="AS346" s="3">
        <v>0</v>
      </c>
      <c r="AT346" s="3">
        <v>3424171</v>
      </c>
      <c r="AU346" s="3">
        <v>0</v>
      </c>
      <c r="AV346" s="3">
        <v>0</v>
      </c>
      <c r="AW346" s="3">
        <v>0</v>
      </c>
      <c r="AX346" s="10">
        <v>25.34</v>
      </c>
      <c r="AY346" s="10">
        <v>0</v>
      </c>
      <c r="AZ346" s="10">
        <v>40.54</v>
      </c>
      <c r="BA346" s="3">
        <v>3424</v>
      </c>
      <c r="BB346" s="3">
        <v>65.88</v>
      </c>
      <c r="BC346" s="3">
        <v>4.3099999999999996</v>
      </c>
      <c r="BD346" s="3">
        <v>9.32</v>
      </c>
      <c r="BE346" s="3">
        <v>0</v>
      </c>
      <c r="BF346" s="3">
        <v>0</v>
      </c>
      <c r="BG346" s="3">
        <v>0</v>
      </c>
      <c r="BH346" s="3">
        <v>0</v>
      </c>
      <c r="BI346" s="3">
        <v>3.65</v>
      </c>
      <c r="BJ346" s="3">
        <v>0</v>
      </c>
      <c r="BK346" s="3">
        <v>0</v>
      </c>
      <c r="BL346" s="3">
        <v>7.85</v>
      </c>
      <c r="BM346" s="3">
        <v>82000</v>
      </c>
      <c r="BN346" s="3">
        <v>246496.61</v>
      </c>
      <c r="BO346" s="3">
        <v>0</v>
      </c>
      <c r="BP346" s="3">
        <v>94494</v>
      </c>
      <c r="BQ346" s="3">
        <v>0</v>
      </c>
      <c r="BR346" s="3">
        <v>0</v>
      </c>
      <c r="BS346" s="3">
        <v>60159.89</v>
      </c>
      <c r="BT346" s="3">
        <v>71348.19</v>
      </c>
      <c r="BU346" s="3">
        <v>0</v>
      </c>
      <c r="BV346" s="3">
        <v>53289.82</v>
      </c>
      <c r="BW346" s="3">
        <v>16744.810000000001</v>
      </c>
      <c r="BX346" s="3">
        <v>9459.52</v>
      </c>
      <c r="BY346" s="3">
        <v>214578.06</v>
      </c>
      <c r="BZ346" s="3">
        <v>0</v>
      </c>
      <c r="CA346" s="3">
        <v>0</v>
      </c>
      <c r="CB346" s="3">
        <v>0</v>
      </c>
      <c r="CC346" s="3">
        <v>0</v>
      </c>
      <c r="CD346" s="3">
        <v>47189.58</v>
      </c>
      <c r="CE346" s="3">
        <v>71348.19</v>
      </c>
      <c r="CF346" s="3">
        <v>0</v>
      </c>
      <c r="CG346" s="3">
        <v>26424.62</v>
      </c>
      <c r="CH346" s="3">
        <v>6124.16</v>
      </c>
      <c r="CI346" s="3">
        <v>0</v>
      </c>
      <c r="CJ346" s="3">
        <v>0</v>
      </c>
      <c r="CK346" s="3">
        <v>0</v>
      </c>
      <c r="CL346" s="3">
        <v>0</v>
      </c>
      <c r="CM346" s="3">
        <v>0</v>
      </c>
      <c r="CN346" s="3">
        <v>0</v>
      </c>
      <c r="CO346" s="3">
        <v>0</v>
      </c>
      <c r="CP346" s="3">
        <v>0</v>
      </c>
      <c r="CQ346" s="3">
        <v>0</v>
      </c>
      <c r="CR346" s="3">
        <v>225558.44</v>
      </c>
      <c r="CS346" s="3">
        <v>14769.78</v>
      </c>
      <c r="CT346" s="3">
        <v>31918.55</v>
      </c>
      <c r="CU346" s="3">
        <v>0</v>
      </c>
      <c r="CV346" s="3">
        <v>0</v>
      </c>
      <c r="CW346" s="3">
        <v>0</v>
      </c>
      <c r="CX346" s="3">
        <v>12500</v>
      </c>
      <c r="CY346" s="3">
        <v>0</v>
      </c>
      <c r="CZ346" s="3">
        <v>0</v>
      </c>
      <c r="DA346" s="3">
        <v>26865.200000000001</v>
      </c>
      <c r="DB346" s="3">
        <v>16400</v>
      </c>
      <c r="DC346" s="3">
        <v>15000</v>
      </c>
      <c r="DD346" s="3">
        <v>0</v>
      </c>
      <c r="DE346" s="3">
        <v>0</v>
      </c>
      <c r="DF346" s="3">
        <v>25823.27</v>
      </c>
      <c r="DG346" s="3">
        <v>94494</v>
      </c>
      <c r="DH346" s="3">
        <v>0</v>
      </c>
      <c r="DI346" s="3">
        <v>0</v>
      </c>
      <c r="DJ346" s="3">
        <v>0</v>
      </c>
      <c r="DK346" s="3">
        <v>0</v>
      </c>
      <c r="DL346" s="3">
        <v>0</v>
      </c>
      <c r="DM346" s="3">
        <v>0</v>
      </c>
      <c r="DN346" s="3">
        <v>0</v>
      </c>
      <c r="DO346" s="3">
        <v>0</v>
      </c>
      <c r="DP346" s="3">
        <v>0</v>
      </c>
      <c r="DQ346" s="3">
        <v>0</v>
      </c>
      <c r="DR346" s="3">
        <v>242926.85</v>
      </c>
      <c r="DS346" s="3">
        <v>25823.27</v>
      </c>
      <c r="DT346" s="3">
        <v>0</v>
      </c>
      <c r="DU346" s="3">
        <v>0</v>
      </c>
      <c r="DV346" s="3">
        <v>0</v>
      </c>
      <c r="DW346" s="3">
        <v>0</v>
      </c>
      <c r="DX346" s="3">
        <v>0</v>
      </c>
      <c r="DY346" s="3" t="s">
        <v>140</v>
      </c>
      <c r="DZ346" s="3">
        <v>0</v>
      </c>
      <c r="EA346" s="3" t="s">
        <v>141</v>
      </c>
    </row>
    <row r="347" spans="1:131" s="17" customFormat="1" ht="13.5" customHeight="1" x14ac:dyDescent="0.25">
      <c r="A347" s="4" t="s">
        <v>609</v>
      </c>
      <c r="B347" s="12" t="s">
        <v>690</v>
      </c>
      <c r="C347" s="12" t="s">
        <v>534</v>
      </c>
      <c r="D347" s="12" t="s">
        <v>1035</v>
      </c>
      <c r="E347" s="12" t="s">
        <v>539</v>
      </c>
      <c r="F347" s="12" t="s">
        <v>139</v>
      </c>
      <c r="G347" s="12">
        <v>0</v>
      </c>
      <c r="H347" s="12">
        <v>0</v>
      </c>
      <c r="I347" s="12">
        <v>0</v>
      </c>
      <c r="J347" s="12">
        <v>0</v>
      </c>
      <c r="K347" s="12">
        <v>28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28</v>
      </c>
      <c r="S347" s="12">
        <v>28</v>
      </c>
      <c r="T347" s="12">
        <v>600</v>
      </c>
      <c r="U347" s="12">
        <v>5.59</v>
      </c>
      <c r="V347" s="12">
        <v>17004.78</v>
      </c>
      <c r="W347" s="12">
        <v>56.3</v>
      </c>
      <c r="X347" s="12">
        <v>571.20000000000005</v>
      </c>
      <c r="Y347" s="12">
        <v>420</v>
      </c>
      <c r="Z347" s="12">
        <v>413729.1</v>
      </c>
      <c r="AA347" s="12">
        <v>515469.41</v>
      </c>
      <c r="AB347" s="12">
        <v>529241.78</v>
      </c>
      <c r="AC347" s="15">
        <v>1.0266999999999999</v>
      </c>
      <c r="AD347" s="12">
        <v>529241.78</v>
      </c>
      <c r="AE347" s="12">
        <v>529241.78</v>
      </c>
      <c r="AF347" s="12">
        <v>213290.07</v>
      </c>
      <c r="AG347" s="12">
        <v>0</v>
      </c>
      <c r="AH347" s="12">
        <v>9143.94</v>
      </c>
      <c r="AI347" s="12">
        <v>1370.25</v>
      </c>
      <c r="AJ347" s="12">
        <v>52924.18</v>
      </c>
      <c r="AK347" s="12">
        <v>129.25</v>
      </c>
      <c r="AL347" s="12">
        <v>53848.28</v>
      </c>
      <c r="AM347" s="12">
        <v>44676</v>
      </c>
      <c r="AN347" s="12">
        <v>0</v>
      </c>
      <c r="AO347" s="12">
        <v>77907.240000000005</v>
      </c>
      <c r="AP347" s="13">
        <v>0</v>
      </c>
      <c r="AQ347" s="13">
        <v>1</v>
      </c>
      <c r="AR347" s="12">
        <v>111158.68</v>
      </c>
      <c r="AS347" s="12">
        <v>0</v>
      </c>
      <c r="AT347" s="12">
        <v>4326313</v>
      </c>
      <c r="AU347" s="12">
        <v>0</v>
      </c>
      <c r="AV347" s="12">
        <v>2482</v>
      </c>
      <c r="AW347" s="12">
        <v>0</v>
      </c>
      <c r="AX347" s="16">
        <v>0</v>
      </c>
      <c r="AY347" s="16">
        <v>18</v>
      </c>
      <c r="AZ347" s="16">
        <v>25.69</v>
      </c>
      <c r="BA347" s="16">
        <v>4326</v>
      </c>
      <c r="BB347" s="12">
        <v>43.69</v>
      </c>
      <c r="BC347" s="12">
        <v>5.25</v>
      </c>
      <c r="BD347" s="12">
        <v>7.38</v>
      </c>
      <c r="BE347" s="12">
        <v>0</v>
      </c>
      <c r="BF347" s="12">
        <v>0</v>
      </c>
      <c r="BG347" s="12">
        <v>1.21</v>
      </c>
      <c r="BH347" s="12">
        <v>0</v>
      </c>
      <c r="BI347" s="12">
        <v>2.89</v>
      </c>
      <c r="BJ347" s="12">
        <v>0</v>
      </c>
      <c r="BK347" s="12">
        <v>0</v>
      </c>
      <c r="BL347" s="12">
        <v>6.21</v>
      </c>
      <c r="BM347" s="12">
        <v>86000</v>
      </c>
      <c r="BN347" s="12">
        <v>297575.82</v>
      </c>
      <c r="BO347" s="12">
        <v>0</v>
      </c>
      <c r="BP347" s="12">
        <v>75385</v>
      </c>
      <c r="BQ347" s="12">
        <v>38000</v>
      </c>
      <c r="BR347" s="12">
        <v>0</v>
      </c>
      <c r="BS347" s="12">
        <v>66976.91</v>
      </c>
      <c r="BT347" s="12">
        <v>115197.87</v>
      </c>
      <c r="BU347" s="12">
        <v>0</v>
      </c>
      <c r="BV347" s="12">
        <v>53370.46</v>
      </c>
      <c r="BW347" s="12">
        <v>565.29</v>
      </c>
      <c r="BX347" s="12">
        <v>11954.9</v>
      </c>
      <c r="BY347" s="12">
        <v>265657.27</v>
      </c>
      <c r="BZ347" s="12">
        <v>0</v>
      </c>
      <c r="CA347" s="12">
        <v>0</v>
      </c>
      <c r="CB347" s="12">
        <v>32776.660000000003</v>
      </c>
      <c r="CC347" s="12">
        <v>0</v>
      </c>
      <c r="CD347" s="12">
        <v>53995.51</v>
      </c>
      <c r="CE347" s="12">
        <v>109163.53</v>
      </c>
      <c r="CF347" s="12">
        <v>0</v>
      </c>
      <c r="CG347" s="12">
        <v>26505.26</v>
      </c>
      <c r="CH347" s="12">
        <v>865.38</v>
      </c>
      <c r="CI347" s="12">
        <v>0</v>
      </c>
      <c r="CJ347" s="12">
        <v>0</v>
      </c>
      <c r="CK347" s="12">
        <v>0</v>
      </c>
      <c r="CL347" s="12">
        <v>0</v>
      </c>
      <c r="CM347" s="12">
        <v>0</v>
      </c>
      <c r="CN347" s="12">
        <v>0</v>
      </c>
      <c r="CO347" s="12">
        <v>6034.34</v>
      </c>
      <c r="CP347" s="12">
        <v>0</v>
      </c>
      <c r="CQ347" s="12">
        <v>0</v>
      </c>
      <c r="CR347" s="12">
        <v>189065.92</v>
      </c>
      <c r="CS347" s="12">
        <v>22734.38</v>
      </c>
      <c r="CT347" s="12">
        <v>31918.55</v>
      </c>
      <c r="CU347" s="12">
        <v>0</v>
      </c>
      <c r="CV347" s="12">
        <v>5223.34</v>
      </c>
      <c r="CW347" s="12">
        <v>0</v>
      </c>
      <c r="CX347" s="12">
        <v>12500</v>
      </c>
      <c r="CY347" s="12">
        <v>0</v>
      </c>
      <c r="CZ347" s="12">
        <v>0</v>
      </c>
      <c r="DA347" s="12">
        <v>26865.200000000001</v>
      </c>
      <c r="DB347" s="12">
        <v>17200</v>
      </c>
      <c r="DC347" s="12">
        <v>11600</v>
      </c>
      <c r="DD347" s="12">
        <v>13300</v>
      </c>
      <c r="DE347" s="12">
        <v>0</v>
      </c>
      <c r="DF347" s="12">
        <v>25222.67</v>
      </c>
      <c r="DG347" s="12">
        <v>75385</v>
      </c>
      <c r="DH347" s="12">
        <v>0</v>
      </c>
      <c r="DI347" s="12">
        <v>0</v>
      </c>
      <c r="DJ347" s="12">
        <v>0</v>
      </c>
      <c r="DK347" s="12">
        <v>0</v>
      </c>
      <c r="DL347" s="12">
        <v>0</v>
      </c>
      <c r="DM347" s="12">
        <v>0</v>
      </c>
      <c r="DN347" s="12">
        <v>0</v>
      </c>
      <c r="DO347" s="12">
        <v>0</v>
      </c>
      <c r="DP347" s="12">
        <v>0</v>
      </c>
      <c r="DQ347" s="12">
        <v>0</v>
      </c>
      <c r="DR347" s="12">
        <v>285762.28999999998</v>
      </c>
      <c r="DS347" s="12">
        <v>25222.67</v>
      </c>
      <c r="DT347" s="12">
        <v>0</v>
      </c>
      <c r="DU347" s="12">
        <v>0</v>
      </c>
      <c r="DV347" s="12">
        <v>0</v>
      </c>
      <c r="DW347" s="12">
        <v>0</v>
      </c>
      <c r="DX347" s="12">
        <v>0</v>
      </c>
      <c r="DY347" s="12" t="s">
        <v>140</v>
      </c>
      <c r="DZ347" s="12"/>
      <c r="EA347" s="12" t="s">
        <v>141</v>
      </c>
    </row>
    <row r="348" spans="1:131" ht="13.5" customHeight="1" x14ac:dyDescent="0.25">
      <c r="A348" s="4" t="s">
        <v>609</v>
      </c>
      <c r="B348" s="3" t="s">
        <v>690</v>
      </c>
      <c r="C348" s="3" t="s">
        <v>534</v>
      </c>
      <c r="D348" s="3" t="s">
        <v>1036</v>
      </c>
      <c r="E348" s="3" t="s">
        <v>540</v>
      </c>
      <c r="F348" s="3" t="s">
        <v>144</v>
      </c>
      <c r="G348" s="3">
        <v>26</v>
      </c>
      <c r="H348" s="3">
        <v>0</v>
      </c>
      <c r="I348" s="3">
        <v>0</v>
      </c>
      <c r="J348" s="3">
        <v>0</v>
      </c>
      <c r="K348" s="3">
        <v>14</v>
      </c>
      <c r="L348" s="3">
        <v>0</v>
      </c>
      <c r="M348" s="3">
        <v>0</v>
      </c>
      <c r="N348" s="3">
        <v>11</v>
      </c>
      <c r="O348" s="3">
        <v>0</v>
      </c>
      <c r="P348" s="3">
        <v>0</v>
      </c>
      <c r="Q348" s="3">
        <v>37</v>
      </c>
      <c r="R348" s="3">
        <v>14</v>
      </c>
      <c r="S348" s="3">
        <v>51</v>
      </c>
      <c r="T348" s="3">
        <v>0</v>
      </c>
      <c r="U348" s="3">
        <v>10.292999999999999</v>
      </c>
      <c r="V348" s="3">
        <v>31311.31</v>
      </c>
      <c r="W348" s="3">
        <v>158.6</v>
      </c>
      <c r="X348" s="3">
        <v>1040.4000000000001</v>
      </c>
      <c r="Y348" s="3">
        <v>765</v>
      </c>
      <c r="Z348" s="3">
        <v>624740.66</v>
      </c>
      <c r="AA348" s="3">
        <v>774110.92</v>
      </c>
      <c r="AB348" s="3">
        <v>994508.22</v>
      </c>
      <c r="AC348" s="6">
        <v>1.2847</v>
      </c>
      <c r="AD348" s="3">
        <v>994508.22</v>
      </c>
      <c r="AE348" s="3">
        <v>994508.22</v>
      </c>
      <c r="AF348" s="3">
        <v>318716.81</v>
      </c>
      <c r="AG348" s="3">
        <v>0</v>
      </c>
      <c r="AH348" s="3">
        <v>15039.25</v>
      </c>
      <c r="AI348" s="3">
        <v>0</v>
      </c>
      <c r="AJ348" s="3">
        <v>99450.82</v>
      </c>
      <c r="AK348" s="3">
        <v>4678.68</v>
      </c>
      <c r="AL348" s="3">
        <v>129466.84</v>
      </c>
      <c r="AM348" s="3">
        <v>14523.61</v>
      </c>
      <c r="AN348" s="3">
        <v>24022.743399999999</v>
      </c>
      <c r="AO348" s="3">
        <v>27089.476600000002</v>
      </c>
      <c r="AP348" s="8">
        <v>0.47</v>
      </c>
      <c r="AQ348" s="8">
        <v>0.53</v>
      </c>
      <c r="AR348" s="3">
        <v>359627.39</v>
      </c>
      <c r="AS348" s="3">
        <v>6105</v>
      </c>
      <c r="AT348" s="3">
        <v>3217776</v>
      </c>
      <c r="AU348" s="3">
        <v>0</v>
      </c>
      <c r="AV348" s="3">
        <v>2309</v>
      </c>
      <c r="AW348" s="3">
        <v>0</v>
      </c>
      <c r="AX348" s="10">
        <v>9.59</v>
      </c>
      <c r="AY348" s="10">
        <v>6.29</v>
      </c>
      <c r="AZ348" s="10">
        <v>111.76</v>
      </c>
      <c r="BA348" s="3">
        <v>3218</v>
      </c>
      <c r="BB348" s="3">
        <v>127.64</v>
      </c>
      <c r="BC348" s="3">
        <v>11.85</v>
      </c>
      <c r="BD348" s="3">
        <v>0</v>
      </c>
      <c r="BE348" s="3">
        <v>0</v>
      </c>
      <c r="BF348" s="3">
        <v>0</v>
      </c>
      <c r="BG348" s="3">
        <v>0</v>
      </c>
      <c r="BH348" s="3">
        <v>0</v>
      </c>
      <c r="BI348" s="3">
        <v>3.11</v>
      </c>
      <c r="BJ348" s="3">
        <v>0</v>
      </c>
      <c r="BK348" s="3">
        <v>0</v>
      </c>
      <c r="BL348" s="3">
        <v>0</v>
      </c>
      <c r="BM348" s="3">
        <v>130000</v>
      </c>
      <c r="BN348" s="3">
        <v>323367.01</v>
      </c>
      <c r="BO348" s="3">
        <v>0</v>
      </c>
      <c r="BP348" s="3">
        <v>106000</v>
      </c>
      <c r="BQ348" s="3">
        <v>4861.2</v>
      </c>
      <c r="BR348" s="3">
        <v>0</v>
      </c>
      <c r="BS348" s="3">
        <v>36097.42</v>
      </c>
      <c r="BT348" s="3">
        <v>50698.35</v>
      </c>
      <c r="BU348" s="3">
        <v>0</v>
      </c>
      <c r="BV348" s="3">
        <v>0</v>
      </c>
      <c r="BW348" s="3">
        <v>72746.789999999994</v>
      </c>
      <c r="BX348" s="3">
        <v>21467.119999999999</v>
      </c>
      <c r="BY348" s="3">
        <v>323367.01</v>
      </c>
      <c r="BZ348" s="3">
        <v>0</v>
      </c>
      <c r="CA348" s="3">
        <v>19061.89</v>
      </c>
      <c r="CB348" s="3">
        <v>4861.2</v>
      </c>
      <c r="CC348" s="3">
        <v>0</v>
      </c>
      <c r="CD348" s="3">
        <v>25370.49</v>
      </c>
      <c r="CE348" s="3">
        <v>35704.43</v>
      </c>
      <c r="CF348" s="3">
        <v>0</v>
      </c>
      <c r="CG348" s="3">
        <v>0</v>
      </c>
      <c r="CH348" s="3">
        <v>4527.7</v>
      </c>
      <c r="CI348" s="3">
        <v>0</v>
      </c>
      <c r="CJ348" s="3">
        <v>0</v>
      </c>
      <c r="CK348" s="3">
        <v>0</v>
      </c>
      <c r="CL348" s="3">
        <v>0</v>
      </c>
      <c r="CM348" s="3">
        <v>0</v>
      </c>
      <c r="CN348" s="3">
        <v>0</v>
      </c>
      <c r="CO348" s="3">
        <v>14993.92</v>
      </c>
      <c r="CP348" s="3">
        <v>0</v>
      </c>
      <c r="CQ348" s="3">
        <v>0</v>
      </c>
      <c r="CR348" s="3">
        <v>410739.61</v>
      </c>
      <c r="CS348" s="3">
        <v>38126.29</v>
      </c>
      <c r="CT348" s="3">
        <v>0</v>
      </c>
      <c r="CU348" s="3">
        <v>0</v>
      </c>
      <c r="CV348" s="3">
        <v>0</v>
      </c>
      <c r="CW348" s="3">
        <v>0</v>
      </c>
      <c r="CX348" s="3">
        <v>10000</v>
      </c>
      <c r="CY348" s="3">
        <v>0</v>
      </c>
      <c r="CZ348" s="3">
        <v>0</v>
      </c>
      <c r="DA348" s="3">
        <v>0</v>
      </c>
      <c r="DB348" s="3">
        <v>26000</v>
      </c>
      <c r="DC348" s="3">
        <v>21200</v>
      </c>
      <c r="DD348" s="3">
        <v>0</v>
      </c>
      <c r="DE348" s="3">
        <v>0</v>
      </c>
      <c r="DF348" s="3">
        <v>32939.440000000002</v>
      </c>
      <c r="DG348" s="3">
        <v>86938.11</v>
      </c>
      <c r="DH348" s="3">
        <v>0</v>
      </c>
      <c r="DI348" s="3">
        <v>0</v>
      </c>
      <c r="DJ348" s="3">
        <v>0</v>
      </c>
      <c r="DK348" s="3">
        <v>0</v>
      </c>
      <c r="DL348" s="3">
        <v>0</v>
      </c>
      <c r="DM348" s="3">
        <v>0</v>
      </c>
      <c r="DN348" s="3">
        <v>0</v>
      </c>
      <c r="DO348" s="3">
        <v>0</v>
      </c>
      <c r="DP348" s="3">
        <v>0</v>
      </c>
      <c r="DQ348" s="3">
        <v>0</v>
      </c>
      <c r="DR348" s="3">
        <v>381554.98</v>
      </c>
      <c r="DS348" s="3">
        <v>32939.449999999997</v>
      </c>
      <c r="DT348" s="3">
        <v>0</v>
      </c>
      <c r="DU348" s="3">
        <v>0</v>
      </c>
      <c r="DV348" s="3">
        <v>0</v>
      </c>
      <c r="DW348" s="3">
        <v>0</v>
      </c>
      <c r="DX348" s="3">
        <v>0</v>
      </c>
      <c r="DY348" s="3" t="s">
        <v>230</v>
      </c>
      <c r="DZ348" s="3" t="s">
        <v>231</v>
      </c>
      <c r="EA348" s="3" t="s">
        <v>141</v>
      </c>
    </row>
    <row r="349" spans="1:131" ht="13.5" customHeight="1" x14ac:dyDescent="0.25">
      <c r="A349" s="4" t="s">
        <v>609</v>
      </c>
      <c r="B349" s="3" t="s">
        <v>690</v>
      </c>
      <c r="C349" s="3" t="s">
        <v>534</v>
      </c>
      <c r="D349" s="3" t="s">
        <v>1037</v>
      </c>
      <c r="E349" s="3" t="s">
        <v>541</v>
      </c>
      <c r="F349" s="3" t="s">
        <v>144</v>
      </c>
      <c r="G349" s="3">
        <v>75</v>
      </c>
      <c r="H349" s="3">
        <v>0</v>
      </c>
      <c r="I349" s="3">
        <v>0</v>
      </c>
      <c r="J349" s="3">
        <v>0</v>
      </c>
      <c r="K349" s="3">
        <v>38</v>
      </c>
      <c r="L349" s="3">
        <v>0</v>
      </c>
      <c r="M349" s="3">
        <v>0</v>
      </c>
      <c r="N349" s="3">
        <v>22</v>
      </c>
      <c r="O349" s="3">
        <v>0</v>
      </c>
      <c r="P349" s="3">
        <v>0</v>
      </c>
      <c r="Q349" s="3">
        <v>97</v>
      </c>
      <c r="R349" s="3">
        <v>38</v>
      </c>
      <c r="S349" s="3">
        <v>135</v>
      </c>
      <c r="T349" s="3">
        <v>6600</v>
      </c>
      <c r="U349" s="3">
        <v>17.5</v>
      </c>
      <c r="V349" s="3">
        <v>53235</v>
      </c>
      <c r="W349" s="3">
        <v>5488.45</v>
      </c>
      <c r="X349" s="3">
        <v>2754</v>
      </c>
      <c r="Y349" s="3">
        <v>2025</v>
      </c>
      <c r="Z349" s="3">
        <v>1076183.98</v>
      </c>
      <c r="AA349" s="3">
        <v>1335592.07</v>
      </c>
      <c r="AB349" s="3">
        <v>1347450.6</v>
      </c>
      <c r="AC349" s="6">
        <v>1.0088999999999999</v>
      </c>
      <c r="AD349" s="3">
        <v>1347450.6</v>
      </c>
      <c r="AE349" s="3">
        <v>1347450.6</v>
      </c>
      <c r="AF349" s="3">
        <v>537467.44999999995</v>
      </c>
      <c r="AG349" s="3">
        <v>0</v>
      </c>
      <c r="AH349" s="3">
        <v>31550.81</v>
      </c>
      <c r="AI349" s="3">
        <v>0</v>
      </c>
      <c r="AJ349" s="3">
        <v>120605.79</v>
      </c>
      <c r="AK349" s="3">
        <v>0</v>
      </c>
      <c r="AL349" s="3">
        <v>108591.71</v>
      </c>
      <c r="AM349" s="3">
        <v>184086.85</v>
      </c>
      <c r="AN349" s="3">
        <v>79411.590500000006</v>
      </c>
      <c r="AO349" s="3">
        <v>64973.119500000001</v>
      </c>
      <c r="AP349" s="8">
        <v>0.55000000000000004</v>
      </c>
      <c r="AQ349" s="8">
        <v>0.45</v>
      </c>
      <c r="AR349" s="3">
        <v>271266.62</v>
      </c>
      <c r="AS349" s="3">
        <v>0</v>
      </c>
      <c r="AT349" s="3">
        <v>2621693</v>
      </c>
      <c r="AU349" s="3">
        <v>2499</v>
      </c>
      <c r="AV349" s="3">
        <v>4847</v>
      </c>
      <c r="AW349" s="3">
        <v>0</v>
      </c>
      <c r="AX349" s="10">
        <v>35.28</v>
      </c>
      <c r="AY349" s="10">
        <v>19.79</v>
      </c>
      <c r="AZ349" s="10">
        <v>103.47</v>
      </c>
      <c r="BA349" s="3">
        <v>2622</v>
      </c>
      <c r="BB349" s="3">
        <v>158.54</v>
      </c>
      <c r="BC349" s="3">
        <v>26.57</v>
      </c>
      <c r="BD349" s="3">
        <v>16.079999999999998</v>
      </c>
      <c r="BE349" s="3">
        <v>0</v>
      </c>
      <c r="BF349" s="3">
        <v>0</v>
      </c>
      <c r="BG349" s="3">
        <v>0</v>
      </c>
      <c r="BH349" s="3">
        <v>0</v>
      </c>
      <c r="BI349" s="3">
        <v>14.4</v>
      </c>
      <c r="BJ349" s="3">
        <v>0</v>
      </c>
      <c r="BK349" s="3">
        <v>0</v>
      </c>
      <c r="BL349" s="3">
        <v>0</v>
      </c>
      <c r="BM349" s="3">
        <v>138740.35</v>
      </c>
      <c r="BN349" s="3">
        <v>293688.03999999998</v>
      </c>
      <c r="BO349" s="3">
        <v>0</v>
      </c>
      <c r="BP349" s="3">
        <v>175000</v>
      </c>
      <c r="BQ349" s="3">
        <v>18446.72</v>
      </c>
      <c r="BR349" s="3">
        <v>0</v>
      </c>
      <c r="BS349" s="3">
        <v>53423.360000000001</v>
      </c>
      <c r="BT349" s="3">
        <v>33551.42</v>
      </c>
      <c r="BU349" s="3">
        <v>0</v>
      </c>
      <c r="BV349" s="3">
        <v>793.1</v>
      </c>
      <c r="BW349" s="3">
        <v>0</v>
      </c>
      <c r="BX349" s="3">
        <v>20423.099999999999</v>
      </c>
      <c r="BY349" s="3">
        <v>251528.04</v>
      </c>
      <c r="BZ349" s="3">
        <v>0</v>
      </c>
      <c r="CA349" s="3">
        <v>15644.93</v>
      </c>
      <c r="CB349" s="3">
        <v>18446.72</v>
      </c>
      <c r="CC349" s="3">
        <v>0</v>
      </c>
      <c r="CD349" s="3">
        <v>14423.36</v>
      </c>
      <c r="CE349" s="3">
        <v>21834.12</v>
      </c>
      <c r="CF349" s="3">
        <v>0</v>
      </c>
      <c r="CG349" s="3">
        <v>793.1</v>
      </c>
      <c r="CH349" s="3">
        <v>7521.04</v>
      </c>
      <c r="CI349" s="3">
        <v>0</v>
      </c>
      <c r="CJ349" s="3">
        <v>0</v>
      </c>
      <c r="CK349" s="3">
        <v>0</v>
      </c>
      <c r="CL349" s="3">
        <v>0</v>
      </c>
      <c r="CM349" s="3">
        <v>0</v>
      </c>
      <c r="CN349" s="3">
        <v>0</v>
      </c>
      <c r="CO349" s="3">
        <v>11717.3</v>
      </c>
      <c r="CP349" s="3">
        <v>0</v>
      </c>
      <c r="CQ349" s="3">
        <v>0</v>
      </c>
      <c r="CR349" s="3">
        <v>415651.33</v>
      </c>
      <c r="CS349" s="3">
        <v>69652.34</v>
      </c>
      <c r="CT349" s="3">
        <v>42160</v>
      </c>
      <c r="CU349" s="3">
        <v>0</v>
      </c>
      <c r="CV349" s="3">
        <v>0</v>
      </c>
      <c r="CW349" s="3">
        <v>0</v>
      </c>
      <c r="CX349" s="3">
        <v>37747.78</v>
      </c>
      <c r="CY349" s="3">
        <v>0</v>
      </c>
      <c r="CZ349" s="3">
        <v>0</v>
      </c>
      <c r="DA349" s="3">
        <v>0</v>
      </c>
      <c r="DB349" s="3">
        <v>27748.07</v>
      </c>
      <c r="DC349" s="3">
        <v>35000</v>
      </c>
      <c r="DD349" s="3">
        <v>0</v>
      </c>
      <c r="DE349" s="3">
        <v>0</v>
      </c>
      <c r="DF349" s="3">
        <v>20571.93</v>
      </c>
      <c r="DG349" s="3">
        <v>159355.07</v>
      </c>
      <c r="DH349" s="3">
        <v>0</v>
      </c>
      <c r="DI349" s="3">
        <v>0</v>
      </c>
      <c r="DJ349" s="3">
        <v>0</v>
      </c>
      <c r="DK349" s="3">
        <v>0</v>
      </c>
      <c r="DL349" s="3">
        <v>0</v>
      </c>
      <c r="DM349" s="3">
        <v>0</v>
      </c>
      <c r="DN349" s="3">
        <v>0</v>
      </c>
      <c r="DO349" s="3">
        <v>0</v>
      </c>
      <c r="DP349" s="3">
        <v>0</v>
      </c>
      <c r="DQ349" s="3">
        <v>0</v>
      </c>
      <c r="DR349" s="3">
        <v>823207.56</v>
      </c>
      <c r="DS349" s="3">
        <v>20571.939999999999</v>
      </c>
      <c r="DT349" s="3">
        <v>0</v>
      </c>
      <c r="DU349" s="3">
        <v>0</v>
      </c>
      <c r="DV349" s="3">
        <v>0</v>
      </c>
      <c r="DW349" s="3">
        <v>0</v>
      </c>
      <c r="DX349" s="3">
        <v>0</v>
      </c>
      <c r="DY349" s="3" t="s">
        <v>140</v>
      </c>
      <c r="DZ349" s="3">
        <v>0</v>
      </c>
      <c r="EA349" s="3" t="s">
        <v>141</v>
      </c>
    </row>
    <row r="350" spans="1:131" ht="13.5" customHeight="1" x14ac:dyDescent="0.25">
      <c r="A350" s="4" t="s">
        <v>609</v>
      </c>
      <c r="B350" s="3" t="s">
        <v>690</v>
      </c>
      <c r="C350" s="3" t="s">
        <v>534</v>
      </c>
      <c r="D350" s="3" t="s">
        <v>1038</v>
      </c>
      <c r="E350" s="3" t="s">
        <v>542</v>
      </c>
      <c r="F350" s="3" t="s">
        <v>132</v>
      </c>
      <c r="G350" s="3">
        <v>38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38</v>
      </c>
      <c r="R350" s="3">
        <v>0</v>
      </c>
      <c r="S350" s="3">
        <v>38</v>
      </c>
      <c r="T350" s="3">
        <v>1600</v>
      </c>
      <c r="U350" s="3">
        <v>5.2</v>
      </c>
      <c r="V350" s="3">
        <v>15818.4</v>
      </c>
      <c r="W350" s="3">
        <v>953.22</v>
      </c>
      <c r="X350" s="3">
        <v>775.2</v>
      </c>
      <c r="Y350" s="3">
        <v>570</v>
      </c>
      <c r="Z350" s="3">
        <v>219345.84</v>
      </c>
      <c r="AA350" s="3">
        <v>269735.21999999997</v>
      </c>
      <c r="AB350" s="3">
        <v>304262.59999999998</v>
      </c>
      <c r="AC350" s="6">
        <v>1.1279999999999999</v>
      </c>
      <c r="AD350" s="3">
        <v>304262.59999999998</v>
      </c>
      <c r="AE350" s="3">
        <v>304262.59999999998</v>
      </c>
      <c r="AF350" s="3">
        <v>106585.99</v>
      </c>
      <c r="AG350" s="3">
        <v>0</v>
      </c>
      <c r="AH350" s="3">
        <v>5785.5</v>
      </c>
      <c r="AI350" s="3">
        <v>1928.5</v>
      </c>
      <c r="AJ350" s="3">
        <v>30426.26</v>
      </c>
      <c r="AK350" s="3">
        <v>640.59</v>
      </c>
      <c r="AL350" s="3">
        <v>24529.13</v>
      </c>
      <c r="AM350" s="3">
        <v>2900.58</v>
      </c>
      <c r="AN350" s="3">
        <v>29455.1</v>
      </c>
      <c r="AO350" s="3">
        <v>0</v>
      </c>
      <c r="AP350" s="8">
        <v>1</v>
      </c>
      <c r="AQ350" s="8">
        <v>0</v>
      </c>
      <c r="AR350" s="3">
        <v>84916.76</v>
      </c>
      <c r="AS350" s="3">
        <v>0</v>
      </c>
      <c r="AT350" s="3">
        <v>1766694</v>
      </c>
      <c r="AU350" s="3">
        <v>174</v>
      </c>
      <c r="AV350" s="3">
        <v>0</v>
      </c>
      <c r="AW350" s="3">
        <v>0</v>
      </c>
      <c r="AX350" s="10">
        <v>16.670000000000002</v>
      </c>
      <c r="AY350" s="10">
        <v>0</v>
      </c>
      <c r="AZ350" s="10">
        <v>48.07</v>
      </c>
      <c r="BA350" s="3">
        <v>1767</v>
      </c>
      <c r="BB350" s="3">
        <v>64.739999999999995</v>
      </c>
      <c r="BC350" s="3">
        <v>17.989999999999998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0</v>
      </c>
      <c r="BJ350" s="3">
        <v>0</v>
      </c>
      <c r="BK350" s="3">
        <v>0</v>
      </c>
      <c r="BL350" s="3">
        <v>6.79</v>
      </c>
      <c r="BM350" s="3">
        <v>87500</v>
      </c>
      <c r="BN350" s="3">
        <v>143888.65</v>
      </c>
      <c r="BO350" s="3">
        <v>0</v>
      </c>
      <c r="BP350" s="3">
        <v>48000</v>
      </c>
      <c r="BQ350" s="3">
        <v>0</v>
      </c>
      <c r="BR350" s="3">
        <v>0</v>
      </c>
      <c r="BS350" s="3">
        <v>255.23</v>
      </c>
      <c r="BT350" s="3">
        <v>67183.929999999993</v>
      </c>
      <c r="BU350" s="3">
        <v>0</v>
      </c>
      <c r="BV350" s="3">
        <v>24963.87</v>
      </c>
      <c r="BW350" s="3">
        <v>30372.720000000001</v>
      </c>
      <c r="BX350" s="3">
        <v>19691.96</v>
      </c>
      <c r="BY350" s="3">
        <v>143448.65</v>
      </c>
      <c r="BZ350" s="3">
        <v>0</v>
      </c>
      <c r="CA350" s="3">
        <v>0</v>
      </c>
      <c r="CB350" s="3">
        <v>0</v>
      </c>
      <c r="CC350" s="3">
        <v>0</v>
      </c>
      <c r="CD350" s="3">
        <v>0</v>
      </c>
      <c r="CE350" s="3">
        <v>24619.52</v>
      </c>
      <c r="CF350" s="3">
        <v>0</v>
      </c>
      <c r="CG350" s="3">
        <v>6463.87</v>
      </c>
      <c r="CH350" s="3">
        <v>2742</v>
      </c>
      <c r="CI350" s="3">
        <v>440</v>
      </c>
      <c r="CJ350" s="3">
        <v>0</v>
      </c>
      <c r="CK350" s="3">
        <v>3</v>
      </c>
      <c r="CL350" s="3">
        <v>0</v>
      </c>
      <c r="CM350" s="3">
        <v>0</v>
      </c>
      <c r="CN350" s="3">
        <v>0</v>
      </c>
      <c r="CO350" s="3">
        <v>42564.41</v>
      </c>
      <c r="CP350" s="3">
        <v>0</v>
      </c>
      <c r="CQ350" s="3">
        <v>6500</v>
      </c>
      <c r="CR350" s="3">
        <v>114371.86</v>
      </c>
      <c r="CS350" s="3">
        <v>31791.040000000001</v>
      </c>
      <c r="CT350" s="3">
        <v>0</v>
      </c>
      <c r="CU350" s="3">
        <v>0</v>
      </c>
      <c r="CV350" s="3">
        <v>0</v>
      </c>
      <c r="CW350" s="3">
        <v>0</v>
      </c>
      <c r="CX350" s="3">
        <v>0</v>
      </c>
      <c r="CY350" s="3">
        <v>0</v>
      </c>
      <c r="CZ350" s="3">
        <v>0</v>
      </c>
      <c r="DA350" s="3">
        <v>12000</v>
      </c>
      <c r="DB350" s="3">
        <v>17500</v>
      </c>
      <c r="DC350" s="3">
        <v>5898.79</v>
      </c>
      <c r="DD350" s="3">
        <v>0</v>
      </c>
      <c r="DE350" s="3">
        <v>0</v>
      </c>
      <c r="DF350" s="3">
        <v>16637.5</v>
      </c>
      <c r="DG350" s="3">
        <v>47997</v>
      </c>
      <c r="DH350" s="3">
        <v>0</v>
      </c>
      <c r="DI350" s="3">
        <v>0</v>
      </c>
      <c r="DJ350" s="3">
        <v>0</v>
      </c>
      <c r="DK350" s="3">
        <v>0</v>
      </c>
      <c r="DL350" s="3">
        <v>0</v>
      </c>
      <c r="DM350" s="3">
        <v>0</v>
      </c>
      <c r="DN350" s="3">
        <v>0</v>
      </c>
      <c r="DO350" s="3">
        <v>0</v>
      </c>
      <c r="DP350" s="3">
        <v>0</v>
      </c>
      <c r="DQ350" s="3">
        <v>0</v>
      </c>
      <c r="DR350" s="3">
        <v>134988.89000000001</v>
      </c>
      <c r="DS350" s="3">
        <v>16637.5</v>
      </c>
      <c r="DT350" s="3">
        <v>0</v>
      </c>
      <c r="DU350" s="3">
        <v>0</v>
      </c>
      <c r="DV350" s="3">
        <v>0</v>
      </c>
      <c r="DW350" s="3">
        <v>0</v>
      </c>
      <c r="DX350" s="3">
        <v>0</v>
      </c>
      <c r="DY350" s="3" t="s">
        <v>140</v>
      </c>
      <c r="DZ350" s="3">
        <v>0</v>
      </c>
      <c r="EA350" s="3" t="s">
        <v>141</v>
      </c>
    </row>
    <row r="351" spans="1:131" ht="13.5" customHeight="1" x14ac:dyDescent="0.25">
      <c r="A351" s="4" t="s">
        <v>609</v>
      </c>
      <c r="B351" s="3" t="s">
        <v>691</v>
      </c>
      <c r="C351" s="3" t="s">
        <v>543</v>
      </c>
      <c r="D351" s="3" t="s">
        <v>1039</v>
      </c>
      <c r="E351" s="3" t="s">
        <v>544</v>
      </c>
      <c r="F351" s="3" t="s">
        <v>132</v>
      </c>
      <c r="G351" s="3">
        <v>185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40</v>
      </c>
      <c r="O351" s="3">
        <v>0</v>
      </c>
      <c r="P351" s="3">
        <v>0</v>
      </c>
      <c r="Q351" s="3">
        <v>225</v>
      </c>
      <c r="R351" s="3">
        <v>0</v>
      </c>
      <c r="S351" s="3">
        <v>225</v>
      </c>
      <c r="T351" s="3">
        <v>1200</v>
      </c>
      <c r="U351" s="3">
        <v>22.227</v>
      </c>
      <c r="V351" s="3">
        <v>67614.53</v>
      </c>
      <c r="W351" s="3">
        <v>12931.6</v>
      </c>
      <c r="X351" s="3">
        <v>4590</v>
      </c>
      <c r="Y351" s="3">
        <v>3375</v>
      </c>
      <c r="Z351" s="3">
        <v>1232789.19</v>
      </c>
      <c r="AA351" s="3">
        <v>1534579.18</v>
      </c>
      <c r="AB351" s="3">
        <v>1534579.18</v>
      </c>
      <c r="AC351" s="6">
        <v>1</v>
      </c>
      <c r="AD351" s="3">
        <v>1534579.18</v>
      </c>
      <c r="AE351" s="3">
        <v>1534579.18</v>
      </c>
      <c r="AF351" s="3">
        <v>603743.23</v>
      </c>
      <c r="AG351" s="3">
        <v>0</v>
      </c>
      <c r="AH351" s="3">
        <v>41447.4</v>
      </c>
      <c r="AI351" s="3">
        <v>11317.25</v>
      </c>
      <c r="AJ351" s="3">
        <v>153457.92000000001</v>
      </c>
      <c r="AK351" s="3">
        <v>59203.96</v>
      </c>
      <c r="AL351" s="3">
        <v>116665.25</v>
      </c>
      <c r="AM351" s="3">
        <v>91965.51</v>
      </c>
      <c r="AN351" s="3">
        <v>289256.67</v>
      </c>
      <c r="AO351" s="3">
        <v>0</v>
      </c>
      <c r="AP351" s="8">
        <v>1</v>
      </c>
      <c r="AQ351" s="8">
        <v>0</v>
      </c>
      <c r="AR351" s="3">
        <v>301789.99</v>
      </c>
      <c r="AS351" s="3">
        <v>0</v>
      </c>
      <c r="AT351" s="3">
        <v>8055025</v>
      </c>
      <c r="AU351" s="3">
        <v>2561</v>
      </c>
      <c r="AV351" s="3">
        <v>0</v>
      </c>
      <c r="AW351" s="3">
        <v>0</v>
      </c>
      <c r="AX351" s="10">
        <v>35.909999999999997</v>
      </c>
      <c r="AY351" s="10">
        <v>0</v>
      </c>
      <c r="AZ351" s="10">
        <v>37.47</v>
      </c>
      <c r="BA351" s="3">
        <v>8055</v>
      </c>
      <c r="BB351" s="3">
        <v>73.38</v>
      </c>
      <c r="BC351" s="3">
        <v>7.07</v>
      </c>
      <c r="BD351" s="3">
        <v>0</v>
      </c>
      <c r="BE351" s="3">
        <v>13.82</v>
      </c>
      <c r="BF351" s="3">
        <v>0</v>
      </c>
      <c r="BG351" s="3">
        <v>2.8</v>
      </c>
      <c r="BH351" s="3">
        <v>0</v>
      </c>
      <c r="BI351" s="3">
        <v>2.7</v>
      </c>
      <c r="BJ351" s="3">
        <v>0</v>
      </c>
      <c r="BK351" s="3">
        <v>0</v>
      </c>
      <c r="BL351" s="3">
        <v>0</v>
      </c>
      <c r="BM351" s="3">
        <v>132928</v>
      </c>
      <c r="BN351" s="3">
        <v>0</v>
      </c>
      <c r="BO351" s="3">
        <v>111312.39</v>
      </c>
      <c r="BP351" s="3">
        <v>210000</v>
      </c>
      <c r="BQ351" s="3">
        <v>39000</v>
      </c>
      <c r="BR351" s="3">
        <v>0</v>
      </c>
      <c r="BS351" s="3">
        <v>40313.22</v>
      </c>
      <c r="BT351" s="3">
        <v>4159.8900000000003</v>
      </c>
      <c r="BU351" s="3">
        <v>0</v>
      </c>
      <c r="BV351" s="3">
        <v>24335.17</v>
      </c>
      <c r="BW351" s="3">
        <v>0</v>
      </c>
      <c r="BX351" s="3">
        <v>13181.36</v>
      </c>
      <c r="BY351" s="3">
        <v>0</v>
      </c>
      <c r="BZ351" s="3">
        <v>0</v>
      </c>
      <c r="CA351" s="3">
        <v>9614.84</v>
      </c>
      <c r="CB351" s="3">
        <v>16442.349999999999</v>
      </c>
      <c r="CC351" s="3">
        <v>0</v>
      </c>
      <c r="CD351" s="3">
        <v>15874.56</v>
      </c>
      <c r="CE351" s="3">
        <v>4159.8900000000003</v>
      </c>
      <c r="CF351" s="3">
        <v>0</v>
      </c>
      <c r="CG351" s="3">
        <v>16830.25</v>
      </c>
      <c r="CH351" s="3">
        <v>12491.74</v>
      </c>
      <c r="CI351" s="3">
        <v>0</v>
      </c>
      <c r="CJ351" s="3">
        <v>0</v>
      </c>
      <c r="CK351" s="3">
        <v>0</v>
      </c>
      <c r="CL351" s="3">
        <v>0</v>
      </c>
      <c r="CM351" s="3">
        <v>0</v>
      </c>
      <c r="CN351" s="3">
        <v>1226.6500000000001</v>
      </c>
      <c r="CO351" s="3">
        <v>0</v>
      </c>
      <c r="CP351" s="3">
        <v>0</v>
      </c>
      <c r="CQ351" s="3">
        <v>7504.92</v>
      </c>
      <c r="CR351" s="3">
        <v>591046.66</v>
      </c>
      <c r="CS351" s="3">
        <v>56989.3</v>
      </c>
      <c r="CT351" s="3">
        <v>0</v>
      </c>
      <c r="CU351" s="3">
        <v>111312.39</v>
      </c>
      <c r="CV351" s="3">
        <v>22557.65</v>
      </c>
      <c r="CW351" s="3">
        <v>0</v>
      </c>
      <c r="CX351" s="3">
        <v>21777.57</v>
      </c>
      <c r="CY351" s="3">
        <v>0</v>
      </c>
      <c r="CZ351" s="3">
        <v>0</v>
      </c>
      <c r="DA351" s="3">
        <v>0</v>
      </c>
      <c r="DB351" s="3">
        <v>26585.599999999999</v>
      </c>
      <c r="DC351" s="3">
        <v>42000</v>
      </c>
      <c r="DD351" s="3">
        <v>13650</v>
      </c>
      <c r="DE351" s="3">
        <v>0</v>
      </c>
      <c r="DF351" s="3">
        <v>25132.799999999999</v>
      </c>
      <c r="DG351" s="3">
        <v>200385.16</v>
      </c>
      <c r="DH351" s="3">
        <v>0</v>
      </c>
      <c r="DI351" s="3">
        <v>0</v>
      </c>
      <c r="DJ351" s="3">
        <v>0</v>
      </c>
      <c r="DK351" s="3">
        <v>0</v>
      </c>
      <c r="DL351" s="3">
        <v>0</v>
      </c>
      <c r="DM351" s="3">
        <v>0</v>
      </c>
      <c r="DN351" s="3">
        <v>0</v>
      </c>
      <c r="DO351" s="3">
        <v>0</v>
      </c>
      <c r="DP351" s="3">
        <v>0</v>
      </c>
      <c r="DQ351" s="3">
        <v>0</v>
      </c>
      <c r="DR351" s="3">
        <v>826867.27</v>
      </c>
      <c r="DS351" s="3">
        <v>25132.799999999999</v>
      </c>
      <c r="DT351" s="3">
        <v>0</v>
      </c>
      <c r="DU351" s="3">
        <v>0</v>
      </c>
      <c r="DV351" s="3">
        <v>0</v>
      </c>
      <c r="DW351" s="3">
        <v>0</v>
      </c>
      <c r="DX351" s="3">
        <v>0</v>
      </c>
      <c r="DY351" s="3" t="s">
        <v>133</v>
      </c>
      <c r="DZ351" s="3" t="s">
        <v>134</v>
      </c>
      <c r="EA351" s="3" t="s">
        <v>137</v>
      </c>
    </row>
    <row r="352" spans="1:131" ht="13.5" customHeight="1" x14ac:dyDescent="0.25">
      <c r="A352" s="4" t="s">
        <v>609</v>
      </c>
      <c r="B352" s="3" t="s">
        <v>691</v>
      </c>
      <c r="C352" s="3" t="s">
        <v>543</v>
      </c>
      <c r="D352" s="3" t="s">
        <v>1040</v>
      </c>
      <c r="E352" s="3" t="s">
        <v>545</v>
      </c>
      <c r="F352" s="3" t="s">
        <v>139</v>
      </c>
      <c r="G352" s="3">
        <v>0</v>
      </c>
      <c r="H352" s="3">
        <v>0</v>
      </c>
      <c r="I352" s="3">
        <v>0</v>
      </c>
      <c r="J352" s="3">
        <v>0</v>
      </c>
      <c r="K352" s="3">
        <v>77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77</v>
      </c>
      <c r="S352" s="3">
        <v>77</v>
      </c>
      <c r="T352" s="3">
        <v>200</v>
      </c>
      <c r="U352" s="3">
        <v>10.558999999999999</v>
      </c>
      <c r="V352" s="3">
        <v>32120.48</v>
      </c>
      <c r="W352" s="3">
        <v>4978.9799999999996</v>
      </c>
      <c r="X352" s="3">
        <v>1570.8</v>
      </c>
      <c r="Y352" s="3">
        <v>1155</v>
      </c>
      <c r="Z352" s="3">
        <v>721528.87</v>
      </c>
      <c r="AA352" s="3">
        <v>900456.03</v>
      </c>
      <c r="AB352" s="3">
        <v>991498.67</v>
      </c>
      <c r="AC352" s="6">
        <v>1.1011</v>
      </c>
      <c r="AD352" s="3">
        <v>991498.67</v>
      </c>
      <c r="AE352" s="3">
        <v>991498.67</v>
      </c>
      <c r="AF352" s="3">
        <v>359273.57</v>
      </c>
      <c r="AG352" s="3">
        <v>0</v>
      </c>
      <c r="AH352" s="3">
        <v>26389.51</v>
      </c>
      <c r="AI352" s="3">
        <v>3907.75</v>
      </c>
      <c r="AJ352" s="3">
        <v>99149.87</v>
      </c>
      <c r="AK352" s="3">
        <v>62984.81</v>
      </c>
      <c r="AL352" s="3">
        <v>70974.78</v>
      </c>
      <c r="AM352" s="3">
        <v>0</v>
      </c>
      <c r="AN352" s="3">
        <v>0</v>
      </c>
      <c r="AO352" s="3">
        <v>216756.16</v>
      </c>
      <c r="AP352" s="8">
        <v>0</v>
      </c>
      <c r="AQ352" s="8">
        <v>1</v>
      </c>
      <c r="AR352" s="3">
        <v>269969.8</v>
      </c>
      <c r="AS352" s="3">
        <v>0</v>
      </c>
      <c r="AT352" s="3">
        <v>11357485</v>
      </c>
      <c r="AU352" s="3">
        <v>0</v>
      </c>
      <c r="AV352" s="3">
        <v>0</v>
      </c>
      <c r="AW352" s="3">
        <v>0</v>
      </c>
      <c r="AX352" s="10">
        <v>0</v>
      </c>
      <c r="AY352" s="10">
        <v>19.079999999999998</v>
      </c>
      <c r="AZ352" s="10">
        <v>23.77</v>
      </c>
      <c r="BA352" s="3">
        <v>11357</v>
      </c>
      <c r="BB352" s="3">
        <v>42.85</v>
      </c>
      <c r="BC352" s="3">
        <v>4.42</v>
      </c>
      <c r="BD352" s="3">
        <v>8.57</v>
      </c>
      <c r="BE352" s="3">
        <v>4</v>
      </c>
      <c r="BF352" s="3">
        <v>0</v>
      </c>
      <c r="BG352" s="3">
        <v>3.3</v>
      </c>
      <c r="BH352" s="3">
        <v>0</v>
      </c>
      <c r="BI352" s="3">
        <v>1.82</v>
      </c>
      <c r="BJ352" s="3">
        <v>0</v>
      </c>
      <c r="BK352" s="3">
        <v>0</v>
      </c>
      <c r="BL352" s="3">
        <v>0</v>
      </c>
      <c r="BM352" s="3">
        <v>131565</v>
      </c>
      <c r="BN352" s="3">
        <v>248401.6</v>
      </c>
      <c r="BO352" s="3">
        <v>45415.91</v>
      </c>
      <c r="BP352" s="3">
        <v>111826.37</v>
      </c>
      <c r="BQ352" s="3">
        <v>40000</v>
      </c>
      <c r="BR352" s="3">
        <v>0</v>
      </c>
      <c r="BS352" s="3">
        <v>52721.03</v>
      </c>
      <c r="BT352" s="3">
        <v>5120</v>
      </c>
      <c r="BU352" s="3">
        <v>0</v>
      </c>
      <c r="BV352" s="3">
        <v>27096.61</v>
      </c>
      <c r="BW352" s="3">
        <v>8109.59</v>
      </c>
      <c r="BX352" s="3">
        <v>31791.02</v>
      </c>
      <c r="BY352" s="3">
        <v>151011.6</v>
      </c>
      <c r="BZ352" s="3">
        <v>0</v>
      </c>
      <c r="CA352" s="3">
        <v>5753.23</v>
      </c>
      <c r="CB352" s="3">
        <v>2496.4299999999998</v>
      </c>
      <c r="CC352" s="3">
        <v>0</v>
      </c>
      <c r="CD352" s="3">
        <v>29506.71</v>
      </c>
      <c r="CE352" s="3">
        <v>5120</v>
      </c>
      <c r="CF352" s="3">
        <v>0</v>
      </c>
      <c r="CG352" s="3">
        <v>12394.87</v>
      </c>
      <c r="CH352" s="3">
        <v>4540.04</v>
      </c>
      <c r="CI352" s="3">
        <v>0</v>
      </c>
      <c r="CJ352" s="3">
        <v>0</v>
      </c>
      <c r="CK352" s="3">
        <v>0</v>
      </c>
      <c r="CL352" s="3">
        <v>0</v>
      </c>
      <c r="CM352" s="3">
        <v>0</v>
      </c>
      <c r="CN352" s="3">
        <v>1718.77</v>
      </c>
      <c r="CO352" s="3">
        <v>0</v>
      </c>
      <c r="CP352" s="3">
        <v>0</v>
      </c>
      <c r="CQ352" s="3">
        <v>14701.74</v>
      </c>
      <c r="CR352" s="3">
        <v>486725.96</v>
      </c>
      <c r="CS352" s="3">
        <v>50242.84</v>
      </c>
      <c r="CT352" s="3">
        <v>97390</v>
      </c>
      <c r="CU352" s="3">
        <v>45415.91</v>
      </c>
      <c r="CV352" s="3">
        <v>37503.57</v>
      </c>
      <c r="CW352" s="3">
        <v>0</v>
      </c>
      <c r="CX352" s="3">
        <v>20656</v>
      </c>
      <c r="CY352" s="3">
        <v>0</v>
      </c>
      <c r="CZ352" s="3">
        <v>0</v>
      </c>
      <c r="DA352" s="3">
        <v>0</v>
      </c>
      <c r="DB352" s="3">
        <v>26313</v>
      </c>
      <c r="DC352" s="3">
        <v>22365.27</v>
      </c>
      <c r="DD352" s="3">
        <v>14000</v>
      </c>
      <c r="DE352" s="3">
        <v>0</v>
      </c>
      <c r="DF352" s="3">
        <v>22495.55</v>
      </c>
      <c r="DG352" s="3">
        <v>106073.14</v>
      </c>
      <c r="DH352" s="3">
        <v>0</v>
      </c>
      <c r="DI352" s="3">
        <v>0</v>
      </c>
      <c r="DJ352" s="3">
        <v>0</v>
      </c>
      <c r="DK352" s="3">
        <v>0</v>
      </c>
      <c r="DL352" s="3">
        <v>0</v>
      </c>
      <c r="DM352" s="3">
        <v>0</v>
      </c>
      <c r="DN352" s="3">
        <v>0</v>
      </c>
      <c r="DO352" s="3">
        <v>0</v>
      </c>
      <c r="DP352" s="3">
        <v>0</v>
      </c>
      <c r="DQ352" s="3">
        <v>0</v>
      </c>
      <c r="DR352" s="3">
        <v>425688.34</v>
      </c>
      <c r="DS352" s="3">
        <v>22495.55</v>
      </c>
      <c r="DT352" s="3">
        <v>0</v>
      </c>
      <c r="DU352" s="3">
        <v>0</v>
      </c>
      <c r="DV352" s="3">
        <v>0</v>
      </c>
      <c r="DW352" s="3">
        <v>0</v>
      </c>
      <c r="DX352" s="3">
        <v>0</v>
      </c>
      <c r="DY352" s="3" t="s">
        <v>149</v>
      </c>
      <c r="DZ352" s="3">
        <v>0</v>
      </c>
      <c r="EA352" s="3" t="s">
        <v>141</v>
      </c>
    </row>
    <row r="353" spans="1:131" ht="13.5" customHeight="1" x14ac:dyDescent="0.25">
      <c r="A353" s="4" t="s">
        <v>609</v>
      </c>
      <c r="B353" s="3" t="s">
        <v>691</v>
      </c>
      <c r="C353" s="3" t="s">
        <v>543</v>
      </c>
      <c r="D353" s="3" t="s">
        <v>1041</v>
      </c>
      <c r="E353" s="3" t="s">
        <v>546</v>
      </c>
      <c r="F353" s="3" t="s">
        <v>132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6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2798.51</v>
      </c>
      <c r="AM353" s="3">
        <v>0</v>
      </c>
      <c r="AN353" s="3">
        <v>0</v>
      </c>
      <c r="AO353" s="3">
        <v>0</v>
      </c>
      <c r="AP353" s="8">
        <v>1</v>
      </c>
      <c r="AQ353" s="8">
        <v>0</v>
      </c>
      <c r="AR353" s="3">
        <v>0</v>
      </c>
      <c r="AS353" s="3">
        <v>0</v>
      </c>
      <c r="AT353" s="3">
        <v>3302460</v>
      </c>
      <c r="AU353" s="3">
        <v>0</v>
      </c>
      <c r="AV353" s="3">
        <v>0</v>
      </c>
      <c r="AW353" s="3">
        <v>0</v>
      </c>
      <c r="AX353" s="10">
        <v>0</v>
      </c>
      <c r="AY353" s="10">
        <v>0</v>
      </c>
      <c r="AZ353" s="10">
        <v>0</v>
      </c>
      <c r="BA353" s="3">
        <v>3302</v>
      </c>
      <c r="BB353" s="3">
        <v>0</v>
      </c>
      <c r="BC353" s="3">
        <v>0</v>
      </c>
      <c r="BD353" s="3">
        <v>0</v>
      </c>
      <c r="BE353" s="3">
        <v>0</v>
      </c>
      <c r="BF353" s="3">
        <v>0</v>
      </c>
      <c r="BG353" s="3">
        <v>0</v>
      </c>
      <c r="BH353" s="3">
        <v>8.74</v>
      </c>
      <c r="BI353" s="3">
        <v>0</v>
      </c>
      <c r="BJ353" s="3">
        <v>0</v>
      </c>
      <c r="BK353" s="3">
        <v>0</v>
      </c>
      <c r="BL353" s="3">
        <v>0</v>
      </c>
      <c r="BM353" s="3">
        <v>0</v>
      </c>
      <c r="BN353" s="3">
        <v>0</v>
      </c>
      <c r="BO353" s="3">
        <v>0</v>
      </c>
      <c r="BP353" s="3">
        <v>0</v>
      </c>
      <c r="BQ353" s="3">
        <v>0</v>
      </c>
      <c r="BR353" s="3">
        <v>60360</v>
      </c>
      <c r="BS353" s="3">
        <v>0</v>
      </c>
      <c r="BT353" s="3">
        <v>0</v>
      </c>
      <c r="BU353" s="3">
        <v>0</v>
      </c>
      <c r="BV353" s="3">
        <v>0</v>
      </c>
      <c r="BW353" s="3">
        <v>0</v>
      </c>
      <c r="BX353" s="3">
        <v>0</v>
      </c>
      <c r="BY353" s="3">
        <v>0</v>
      </c>
      <c r="BZ353" s="3">
        <v>0</v>
      </c>
      <c r="CA353" s="3">
        <v>0</v>
      </c>
      <c r="CB353" s="3">
        <v>0</v>
      </c>
      <c r="CC353" s="3">
        <v>30358.82</v>
      </c>
      <c r="CD353" s="3">
        <v>0</v>
      </c>
      <c r="CE353" s="3">
        <v>0</v>
      </c>
      <c r="CF353" s="3">
        <v>0</v>
      </c>
      <c r="CG353" s="3">
        <v>0</v>
      </c>
      <c r="CH353" s="3">
        <v>0</v>
      </c>
      <c r="CI353" s="3">
        <v>0</v>
      </c>
      <c r="CJ353" s="3">
        <v>0</v>
      </c>
      <c r="CK353" s="3">
        <v>0</v>
      </c>
      <c r="CL353" s="3">
        <v>0</v>
      </c>
      <c r="CM353" s="3">
        <v>1143.23</v>
      </c>
      <c r="CN353" s="3">
        <v>0</v>
      </c>
      <c r="CO353" s="3">
        <v>0</v>
      </c>
      <c r="CP353" s="3">
        <v>0</v>
      </c>
      <c r="CQ353" s="3">
        <v>0</v>
      </c>
      <c r="CR353" s="3">
        <v>0</v>
      </c>
      <c r="CS353" s="3">
        <v>0</v>
      </c>
      <c r="CT353" s="3">
        <v>0</v>
      </c>
      <c r="CU353" s="3">
        <v>0</v>
      </c>
      <c r="CV353" s="3">
        <v>0</v>
      </c>
      <c r="CW353" s="3">
        <v>28857.95</v>
      </c>
      <c r="CX353" s="3">
        <v>0</v>
      </c>
      <c r="CY353" s="3">
        <v>0</v>
      </c>
      <c r="CZ353" s="3">
        <v>0</v>
      </c>
      <c r="DA353" s="3">
        <v>0</v>
      </c>
      <c r="DB353" s="3">
        <v>0</v>
      </c>
      <c r="DC353" s="3">
        <v>0</v>
      </c>
      <c r="DD353" s="3">
        <v>0</v>
      </c>
      <c r="DE353" s="3">
        <v>0</v>
      </c>
      <c r="DF353" s="3">
        <v>0</v>
      </c>
      <c r="DG353" s="3">
        <v>0</v>
      </c>
      <c r="DH353" s="3">
        <v>0</v>
      </c>
      <c r="DI353" s="3">
        <v>0</v>
      </c>
      <c r="DJ353" s="3">
        <v>0</v>
      </c>
      <c r="DK353" s="3">
        <v>0</v>
      </c>
      <c r="DL353" s="3">
        <v>0</v>
      </c>
      <c r="DM353" s="3">
        <v>0</v>
      </c>
      <c r="DN353" s="3">
        <v>0</v>
      </c>
      <c r="DO353" s="3">
        <v>0</v>
      </c>
      <c r="DP353" s="3">
        <v>0</v>
      </c>
      <c r="DQ353" s="3">
        <v>0</v>
      </c>
      <c r="DR353" s="3">
        <v>0</v>
      </c>
      <c r="DS353" s="3">
        <v>0</v>
      </c>
      <c r="DT353" s="3">
        <v>0</v>
      </c>
      <c r="DU353" s="3">
        <v>0</v>
      </c>
      <c r="DV353" s="3">
        <v>0</v>
      </c>
      <c r="DW353" s="3">
        <v>0</v>
      </c>
      <c r="DX353" s="3">
        <v>2798.51</v>
      </c>
      <c r="DY353" s="3">
        <v>0</v>
      </c>
      <c r="DZ353" s="3">
        <v>0</v>
      </c>
      <c r="EA353" s="3" t="s">
        <v>211</v>
      </c>
    </row>
    <row r="354" spans="1:131" ht="13.5" customHeight="1" x14ac:dyDescent="0.25">
      <c r="A354" s="4" t="s">
        <v>609</v>
      </c>
      <c r="B354" s="3" t="s">
        <v>691</v>
      </c>
      <c r="C354" s="3" t="s">
        <v>543</v>
      </c>
      <c r="D354" s="3" t="s">
        <v>1042</v>
      </c>
      <c r="E354" s="3" t="s">
        <v>547</v>
      </c>
      <c r="F354" s="3" t="s">
        <v>132</v>
      </c>
      <c r="G354" s="3">
        <v>17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3</v>
      </c>
      <c r="O354" s="3">
        <v>0</v>
      </c>
      <c r="P354" s="3">
        <v>0</v>
      </c>
      <c r="Q354" s="3">
        <v>20</v>
      </c>
      <c r="R354" s="3">
        <v>0</v>
      </c>
      <c r="S354" s="3">
        <v>20</v>
      </c>
      <c r="T354" s="3">
        <v>200</v>
      </c>
      <c r="U354" s="3">
        <v>6.8</v>
      </c>
      <c r="V354" s="3">
        <v>20685.599999999999</v>
      </c>
      <c r="W354" s="3">
        <v>711.18</v>
      </c>
      <c r="X354" s="3">
        <v>408</v>
      </c>
      <c r="Y354" s="3">
        <v>300</v>
      </c>
      <c r="Z354" s="3">
        <v>210082.82</v>
      </c>
      <c r="AA354" s="3">
        <v>257281.08</v>
      </c>
      <c r="AB354" s="3">
        <v>373079.62</v>
      </c>
      <c r="AC354" s="6">
        <v>1.4500999999999999</v>
      </c>
      <c r="AD354" s="3">
        <v>373079.62</v>
      </c>
      <c r="AE354" s="3">
        <v>380370.77</v>
      </c>
      <c r="AF354" s="3">
        <v>102312.18</v>
      </c>
      <c r="AG354" s="3">
        <v>0</v>
      </c>
      <c r="AH354" s="3">
        <v>3045</v>
      </c>
      <c r="AI354" s="3">
        <v>1015</v>
      </c>
      <c r="AJ354" s="3">
        <v>37307.96</v>
      </c>
      <c r="AK354" s="3">
        <v>0</v>
      </c>
      <c r="AL354" s="3">
        <v>27043.73</v>
      </c>
      <c r="AM354" s="3">
        <v>0</v>
      </c>
      <c r="AN354" s="3">
        <v>38337.449999999997</v>
      </c>
      <c r="AO354" s="3">
        <v>0</v>
      </c>
      <c r="AP354" s="8">
        <v>1</v>
      </c>
      <c r="AQ354" s="8">
        <v>0</v>
      </c>
      <c r="AR354" s="3">
        <v>162996.79999999999</v>
      </c>
      <c r="AS354" s="3">
        <v>0</v>
      </c>
      <c r="AT354" s="3">
        <v>4805961</v>
      </c>
      <c r="AU354" s="3">
        <v>0</v>
      </c>
      <c r="AV354" s="3">
        <v>0</v>
      </c>
      <c r="AW354" s="3">
        <v>0</v>
      </c>
      <c r="AX354" s="10">
        <v>7.98</v>
      </c>
      <c r="AY354" s="10">
        <v>0</v>
      </c>
      <c r="AZ354" s="10">
        <v>33.92</v>
      </c>
      <c r="BA354" s="3">
        <v>4806</v>
      </c>
      <c r="BB354" s="3">
        <v>41.9</v>
      </c>
      <c r="BC354" s="3">
        <v>6.14</v>
      </c>
      <c r="BD354" s="3">
        <v>3.59</v>
      </c>
      <c r="BE354" s="3">
        <v>0</v>
      </c>
      <c r="BF354" s="3">
        <v>0</v>
      </c>
      <c r="BG354" s="3">
        <v>0</v>
      </c>
      <c r="BH354" s="3">
        <v>0</v>
      </c>
      <c r="BI354" s="3">
        <v>1.04</v>
      </c>
      <c r="BJ354" s="3">
        <v>0</v>
      </c>
      <c r="BK354" s="3">
        <v>0</v>
      </c>
      <c r="BL354" s="3">
        <v>0</v>
      </c>
      <c r="BM354" s="3">
        <v>62500</v>
      </c>
      <c r="BN354" s="3">
        <v>17230</v>
      </c>
      <c r="BO354" s="3">
        <v>0</v>
      </c>
      <c r="BP354" s="3">
        <v>40000</v>
      </c>
      <c r="BQ354" s="3">
        <v>0</v>
      </c>
      <c r="BR354" s="3">
        <v>0</v>
      </c>
      <c r="BS354" s="3">
        <v>5245.75</v>
      </c>
      <c r="BT354" s="3">
        <v>0</v>
      </c>
      <c r="BU354" s="3">
        <v>0</v>
      </c>
      <c r="BV354" s="3">
        <v>0</v>
      </c>
      <c r="BW354" s="3">
        <v>17039.68</v>
      </c>
      <c r="BX354" s="3">
        <v>0</v>
      </c>
      <c r="BY354" s="3">
        <v>0</v>
      </c>
      <c r="BZ354" s="3">
        <v>0</v>
      </c>
      <c r="CA354" s="3">
        <v>0</v>
      </c>
      <c r="CB354" s="3">
        <v>0</v>
      </c>
      <c r="CC354" s="3">
        <v>0</v>
      </c>
      <c r="CD354" s="3">
        <v>0</v>
      </c>
      <c r="CE354" s="3">
        <v>0</v>
      </c>
      <c r="CF354" s="3">
        <v>0</v>
      </c>
      <c r="CG354" s="3">
        <v>0</v>
      </c>
      <c r="CH354" s="3">
        <v>2688.76</v>
      </c>
      <c r="CI354" s="3">
        <v>0</v>
      </c>
      <c r="CJ354" s="3">
        <v>0</v>
      </c>
      <c r="CK354" s="3">
        <v>11.97</v>
      </c>
      <c r="CL354" s="3">
        <v>0</v>
      </c>
      <c r="CM354" s="3">
        <v>0</v>
      </c>
      <c r="CN354" s="3">
        <v>1.3</v>
      </c>
      <c r="CO354" s="3">
        <v>0</v>
      </c>
      <c r="CP354" s="3">
        <v>0</v>
      </c>
      <c r="CQ354" s="3">
        <v>0</v>
      </c>
      <c r="CR354" s="3">
        <v>201334.25</v>
      </c>
      <c r="CS354" s="3">
        <v>29518.36</v>
      </c>
      <c r="CT354" s="3">
        <v>17230</v>
      </c>
      <c r="CU354" s="3">
        <v>0</v>
      </c>
      <c r="CV354" s="3">
        <v>0</v>
      </c>
      <c r="CW354" s="3">
        <v>0</v>
      </c>
      <c r="CX354" s="3">
        <v>5000</v>
      </c>
      <c r="CY354" s="3">
        <v>0</v>
      </c>
      <c r="CZ354" s="3">
        <v>0</v>
      </c>
      <c r="DA354" s="3">
        <v>0</v>
      </c>
      <c r="DB354" s="3">
        <v>6109.16</v>
      </c>
      <c r="DC354" s="3">
        <v>4880.5200000000004</v>
      </c>
      <c r="DD354" s="3">
        <v>0</v>
      </c>
      <c r="DE354" s="3">
        <v>0</v>
      </c>
      <c r="DF354" s="3">
        <v>15146.44</v>
      </c>
      <c r="DG354" s="3">
        <v>39988.03</v>
      </c>
      <c r="DH354" s="3">
        <v>0</v>
      </c>
      <c r="DI354" s="3">
        <v>0</v>
      </c>
      <c r="DJ354" s="3">
        <v>0</v>
      </c>
      <c r="DK354" s="3">
        <v>0</v>
      </c>
      <c r="DL354" s="3">
        <v>0</v>
      </c>
      <c r="DM354" s="3">
        <v>0</v>
      </c>
      <c r="DN354" s="3">
        <v>0</v>
      </c>
      <c r="DO354" s="3">
        <v>0</v>
      </c>
      <c r="DP354" s="3">
        <v>0</v>
      </c>
      <c r="DQ354" s="3">
        <v>0</v>
      </c>
      <c r="DR354" s="3">
        <v>127661.96</v>
      </c>
      <c r="DS354" s="3">
        <v>15146.44</v>
      </c>
      <c r="DT354" s="3">
        <v>0</v>
      </c>
      <c r="DU354" s="3">
        <v>0</v>
      </c>
      <c r="DV354" s="3">
        <v>0</v>
      </c>
      <c r="DW354" s="3">
        <v>0</v>
      </c>
      <c r="DX354" s="3">
        <v>0</v>
      </c>
      <c r="DY354" s="3" t="s">
        <v>140</v>
      </c>
      <c r="DZ354" s="3">
        <v>0</v>
      </c>
      <c r="EA354" s="3" t="s">
        <v>141</v>
      </c>
    </row>
    <row r="355" spans="1:131" ht="13.5" customHeight="1" x14ac:dyDescent="0.25">
      <c r="A355" s="4" t="s">
        <v>609</v>
      </c>
      <c r="B355" s="3" t="s">
        <v>691</v>
      </c>
      <c r="C355" s="3" t="s">
        <v>543</v>
      </c>
      <c r="D355" s="3" t="s">
        <v>1043</v>
      </c>
      <c r="E355" s="3" t="s">
        <v>548</v>
      </c>
      <c r="F355" s="3" t="s">
        <v>139</v>
      </c>
      <c r="G355" s="3">
        <v>0</v>
      </c>
      <c r="H355" s="3">
        <v>0</v>
      </c>
      <c r="I355" s="3">
        <v>0</v>
      </c>
      <c r="J355" s="3">
        <v>0</v>
      </c>
      <c r="K355" s="3">
        <v>9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9</v>
      </c>
      <c r="S355" s="3">
        <v>9</v>
      </c>
      <c r="T355" s="3">
        <v>0</v>
      </c>
      <c r="U355" s="3">
        <v>3.4279999999999999</v>
      </c>
      <c r="V355" s="3">
        <v>10427.98</v>
      </c>
      <c r="W355" s="3">
        <v>0</v>
      </c>
      <c r="X355" s="3">
        <v>183.6</v>
      </c>
      <c r="Y355" s="3">
        <v>135</v>
      </c>
      <c r="Z355" s="3">
        <v>294650.2</v>
      </c>
      <c r="AA355" s="3">
        <v>365714.91</v>
      </c>
      <c r="AB355" s="3">
        <v>364299.33</v>
      </c>
      <c r="AC355" s="6">
        <v>0.99609999999999999</v>
      </c>
      <c r="AD355" s="3">
        <v>394299.33</v>
      </c>
      <c r="AE355" s="3">
        <v>394299.33</v>
      </c>
      <c r="AF355" s="3">
        <v>156539.85</v>
      </c>
      <c r="AG355" s="3">
        <v>0</v>
      </c>
      <c r="AH355" s="3">
        <v>2571.94</v>
      </c>
      <c r="AI355" s="3">
        <v>355.25</v>
      </c>
      <c r="AJ355" s="3">
        <v>36429.93</v>
      </c>
      <c r="AK355" s="3">
        <v>0</v>
      </c>
      <c r="AL355" s="3">
        <v>26826.58</v>
      </c>
      <c r="AM355" s="3">
        <v>8600.74</v>
      </c>
      <c r="AN355" s="3">
        <v>0</v>
      </c>
      <c r="AO355" s="3">
        <v>40262.97</v>
      </c>
      <c r="AP355" s="8">
        <v>0</v>
      </c>
      <c r="AQ355" s="8">
        <v>1</v>
      </c>
      <c r="AR355" s="3">
        <v>69649.13</v>
      </c>
      <c r="AS355" s="3">
        <v>0</v>
      </c>
      <c r="AT355" s="3">
        <v>4278434</v>
      </c>
      <c r="AU355" s="3">
        <v>0</v>
      </c>
      <c r="AV355" s="3">
        <v>914</v>
      </c>
      <c r="AW355" s="3">
        <v>0</v>
      </c>
      <c r="AX355" s="10">
        <v>0</v>
      </c>
      <c r="AY355" s="10">
        <v>9.41</v>
      </c>
      <c r="AZ355" s="10">
        <v>16.28</v>
      </c>
      <c r="BA355" s="3">
        <v>4278</v>
      </c>
      <c r="BB355" s="3">
        <v>25.69</v>
      </c>
      <c r="BC355" s="3">
        <v>0.46</v>
      </c>
      <c r="BD355" s="3">
        <v>1.55</v>
      </c>
      <c r="BE355" s="3">
        <v>0</v>
      </c>
      <c r="BF355" s="3">
        <v>0</v>
      </c>
      <c r="BG355" s="3">
        <v>0</v>
      </c>
      <c r="BH355" s="3">
        <v>0</v>
      </c>
      <c r="BI355" s="3">
        <v>3.51</v>
      </c>
      <c r="BJ355" s="3">
        <v>0</v>
      </c>
      <c r="BK355" s="3">
        <v>0</v>
      </c>
      <c r="BL355" s="3">
        <v>0</v>
      </c>
      <c r="BM355" s="3">
        <v>5000</v>
      </c>
      <c r="BN355" s="3">
        <v>6650</v>
      </c>
      <c r="BO355" s="3">
        <v>0</v>
      </c>
      <c r="BP355" s="3">
        <v>34000</v>
      </c>
      <c r="BQ355" s="3">
        <v>2765.07</v>
      </c>
      <c r="BR355" s="3">
        <v>0</v>
      </c>
      <c r="BS355" s="3">
        <v>15347.18</v>
      </c>
      <c r="BT355" s="3">
        <v>0</v>
      </c>
      <c r="BU355" s="3">
        <v>0</v>
      </c>
      <c r="BV355" s="3">
        <v>0</v>
      </c>
      <c r="BW355" s="3">
        <v>49101.54</v>
      </c>
      <c r="BX355" s="3">
        <v>1583.61</v>
      </c>
      <c r="BY355" s="3">
        <v>0</v>
      </c>
      <c r="BZ355" s="3">
        <v>0</v>
      </c>
      <c r="CA355" s="3">
        <v>0</v>
      </c>
      <c r="CB355" s="3">
        <v>2765.07</v>
      </c>
      <c r="CC355" s="3">
        <v>0</v>
      </c>
      <c r="CD355" s="3">
        <v>0</v>
      </c>
      <c r="CE355" s="3">
        <v>0</v>
      </c>
      <c r="CF355" s="3">
        <v>0</v>
      </c>
      <c r="CG355" s="3">
        <v>0</v>
      </c>
      <c r="CH355" s="3">
        <v>1452.7</v>
      </c>
      <c r="CI355" s="3">
        <v>0</v>
      </c>
      <c r="CJ355" s="3">
        <v>0</v>
      </c>
      <c r="CK355" s="3">
        <v>15.6</v>
      </c>
      <c r="CL355" s="3">
        <v>0</v>
      </c>
      <c r="CM355" s="3">
        <v>0</v>
      </c>
      <c r="CN355" s="3">
        <v>4.33</v>
      </c>
      <c r="CO355" s="3">
        <v>0</v>
      </c>
      <c r="CP355" s="3">
        <v>0</v>
      </c>
      <c r="CQ355" s="3">
        <v>0</v>
      </c>
      <c r="CR355" s="3">
        <v>109912.1</v>
      </c>
      <c r="CS355" s="3">
        <v>1963.69</v>
      </c>
      <c r="CT355" s="3">
        <v>6650</v>
      </c>
      <c r="CU355" s="3">
        <v>0</v>
      </c>
      <c r="CV355" s="3">
        <v>0</v>
      </c>
      <c r="CW355" s="3">
        <v>0</v>
      </c>
      <c r="CX355" s="3">
        <v>15000</v>
      </c>
      <c r="CY355" s="3">
        <v>0</v>
      </c>
      <c r="CZ355" s="3">
        <v>0</v>
      </c>
      <c r="DA355" s="3">
        <v>0</v>
      </c>
      <c r="DB355" s="3">
        <v>1000</v>
      </c>
      <c r="DC355" s="3">
        <v>5965.68</v>
      </c>
      <c r="DD355" s="3">
        <v>0</v>
      </c>
      <c r="DE355" s="3">
        <v>0</v>
      </c>
      <c r="DF355" s="3">
        <v>0</v>
      </c>
      <c r="DG355" s="3">
        <v>33984.400000000001</v>
      </c>
      <c r="DH355" s="3">
        <v>0</v>
      </c>
      <c r="DI355" s="3">
        <v>0</v>
      </c>
      <c r="DJ355" s="3">
        <v>0</v>
      </c>
      <c r="DK355" s="3">
        <v>0</v>
      </c>
      <c r="DL355" s="3">
        <v>0</v>
      </c>
      <c r="DM355" s="3">
        <v>0</v>
      </c>
      <c r="DN355" s="3">
        <v>0</v>
      </c>
      <c r="DO355" s="3">
        <v>0</v>
      </c>
      <c r="DP355" s="3">
        <v>0</v>
      </c>
      <c r="DQ355" s="3">
        <v>0</v>
      </c>
      <c r="DR355" s="3">
        <v>178459.11</v>
      </c>
      <c r="DS355" s="3">
        <v>0</v>
      </c>
      <c r="DT355" s="3">
        <v>0</v>
      </c>
      <c r="DU355" s="3">
        <v>0</v>
      </c>
      <c r="DV355" s="3">
        <v>0</v>
      </c>
      <c r="DW355" s="3">
        <v>0</v>
      </c>
      <c r="DX355" s="3">
        <v>0</v>
      </c>
      <c r="DY355" s="3" t="s">
        <v>133</v>
      </c>
      <c r="DZ355" s="3" t="s">
        <v>134</v>
      </c>
      <c r="EA355" s="3" t="s">
        <v>137</v>
      </c>
    </row>
    <row r="356" spans="1:131" ht="13.5" customHeight="1" x14ac:dyDescent="0.25">
      <c r="A356" s="4" t="s">
        <v>609</v>
      </c>
      <c r="B356" s="3" t="s">
        <v>692</v>
      </c>
      <c r="C356" s="3" t="s">
        <v>549</v>
      </c>
      <c r="D356" s="3" t="s">
        <v>1044</v>
      </c>
      <c r="E356" s="3" t="s">
        <v>550</v>
      </c>
      <c r="F356" s="3" t="s">
        <v>144</v>
      </c>
      <c r="G356" s="3">
        <v>85</v>
      </c>
      <c r="H356" s="3">
        <v>0</v>
      </c>
      <c r="I356" s="3">
        <v>0</v>
      </c>
      <c r="J356" s="3">
        <v>0</v>
      </c>
      <c r="K356" s="3">
        <v>60</v>
      </c>
      <c r="L356" s="3">
        <v>0</v>
      </c>
      <c r="M356" s="3">
        <v>0</v>
      </c>
      <c r="N356" s="3">
        <v>26</v>
      </c>
      <c r="O356" s="3">
        <v>0</v>
      </c>
      <c r="P356" s="3">
        <v>0</v>
      </c>
      <c r="Q356" s="3">
        <v>111</v>
      </c>
      <c r="R356" s="3">
        <v>60</v>
      </c>
      <c r="S356" s="3">
        <v>171</v>
      </c>
      <c r="T356" s="3">
        <v>1600</v>
      </c>
      <c r="U356" s="3">
        <v>21.36</v>
      </c>
      <c r="V356" s="3">
        <v>64977.120000000003</v>
      </c>
      <c r="W356" s="3">
        <v>3140.03</v>
      </c>
      <c r="X356" s="3">
        <v>3488.4</v>
      </c>
      <c r="Y356" s="3">
        <v>2565</v>
      </c>
      <c r="Z356" s="3">
        <v>1273096.19</v>
      </c>
      <c r="AA356" s="3">
        <v>1585972.94</v>
      </c>
      <c r="AB356" s="3">
        <v>1585972.94</v>
      </c>
      <c r="AC356" s="6">
        <v>1</v>
      </c>
      <c r="AD356" s="3">
        <v>1585972.94</v>
      </c>
      <c r="AE356" s="3">
        <v>1585972.94</v>
      </c>
      <c r="AF356" s="3">
        <v>638259.9</v>
      </c>
      <c r="AG356" s="3">
        <v>0</v>
      </c>
      <c r="AH356" s="3">
        <v>36824.82</v>
      </c>
      <c r="AI356" s="3">
        <v>8678.25</v>
      </c>
      <c r="AJ356" s="3">
        <v>158597.29</v>
      </c>
      <c r="AK356" s="3">
        <v>255.08</v>
      </c>
      <c r="AL356" s="3">
        <v>590688.80000000005</v>
      </c>
      <c r="AM356" s="3">
        <v>9703.6</v>
      </c>
      <c r="AN356" s="3">
        <v>76492.036399999997</v>
      </c>
      <c r="AO356" s="3">
        <v>70608.033599999995</v>
      </c>
      <c r="AP356" s="8">
        <v>0.52</v>
      </c>
      <c r="AQ356" s="8">
        <v>0.48</v>
      </c>
      <c r="AR356" s="3">
        <v>87625.2</v>
      </c>
      <c r="AS356" s="3">
        <v>0</v>
      </c>
      <c r="AT356" s="3">
        <v>9643631</v>
      </c>
      <c r="AU356" s="3">
        <v>0</v>
      </c>
      <c r="AV356" s="3">
        <v>1427</v>
      </c>
      <c r="AW356" s="3">
        <v>0</v>
      </c>
      <c r="AX356" s="10">
        <v>8.4600000000000009</v>
      </c>
      <c r="AY356" s="10">
        <v>6.8</v>
      </c>
      <c r="AZ356" s="10">
        <v>9.09</v>
      </c>
      <c r="BA356" s="3">
        <v>9644</v>
      </c>
      <c r="BB356" s="3">
        <v>24.35</v>
      </c>
      <c r="BC356" s="3">
        <v>10.08</v>
      </c>
      <c r="BD356" s="3">
        <v>9.18</v>
      </c>
      <c r="BE356" s="3">
        <v>0</v>
      </c>
      <c r="BF356" s="3">
        <v>0</v>
      </c>
      <c r="BG356" s="3">
        <v>1.86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180000</v>
      </c>
      <c r="BN356" s="3">
        <v>410964.83</v>
      </c>
      <c r="BO356" s="3">
        <v>25005.61</v>
      </c>
      <c r="BP356" s="3">
        <v>260000</v>
      </c>
      <c r="BQ356" s="3">
        <v>72673.919999999998</v>
      </c>
      <c r="BR356" s="3">
        <v>0</v>
      </c>
      <c r="BS356" s="3">
        <v>156040.85</v>
      </c>
      <c r="BT356" s="3">
        <v>922133.2</v>
      </c>
      <c r="BU356" s="3">
        <v>0</v>
      </c>
      <c r="BV356" s="3">
        <v>1359789.95</v>
      </c>
      <c r="BW356" s="3">
        <v>0</v>
      </c>
      <c r="BX356" s="3">
        <v>26967.14</v>
      </c>
      <c r="BY356" s="3">
        <v>322450.03000000003</v>
      </c>
      <c r="BZ356" s="3">
        <v>24905.61</v>
      </c>
      <c r="CA356" s="3">
        <v>11270.03</v>
      </c>
      <c r="CB356" s="3">
        <v>47238.05</v>
      </c>
      <c r="CC356" s="3">
        <v>0</v>
      </c>
      <c r="CD356" s="3">
        <v>29559.51</v>
      </c>
      <c r="CE356" s="3">
        <v>422133.2</v>
      </c>
      <c r="CF356" s="3">
        <v>0</v>
      </c>
      <c r="CG356" s="3">
        <v>859789.95</v>
      </c>
      <c r="CH356" s="3">
        <v>6335.21</v>
      </c>
      <c r="CI356" s="3">
        <v>0</v>
      </c>
      <c r="CJ356" s="3">
        <v>100</v>
      </c>
      <c r="CK356" s="3">
        <v>0</v>
      </c>
      <c r="CL356" s="3">
        <v>7500</v>
      </c>
      <c r="CM356" s="3">
        <v>0</v>
      </c>
      <c r="CN356" s="3">
        <v>125000</v>
      </c>
      <c r="CO356" s="3">
        <v>500000</v>
      </c>
      <c r="CP356" s="3">
        <v>0</v>
      </c>
      <c r="CQ356" s="3">
        <v>500000</v>
      </c>
      <c r="CR356" s="3">
        <v>234725.27</v>
      </c>
      <c r="CS356" s="3">
        <v>97197.65</v>
      </c>
      <c r="CT356" s="3">
        <v>88514.8</v>
      </c>
      <c r="CU356" s="3">
        <v>0</v>
      </c>
      <c r="CV356" s="3">
        <v>17935.87</v>
      </c>
      <c r="CW356" s="3">
        <v>0</v>
      </c>
      <c r="CX356" s="3">
        <v>0</v>
      </c>
      <c r="CY356" s="3">
        <v>0</v>
      </c>
      <c r="CZ356" s="3">
        <v>0</v>
      </c>
      <c r="DA356" s="3">
        <v>0</v>
      </c>
      <c r="DB356" s="3">
        <v>36000</v>
      </c>
      <c r="DC356" s="3">
        <v>52000</v>
      </c>
      <c r="DD356" s="3">
        <v>25435.87</v>
      </c>
      <c r="DE356" s="3">
        <v>0</v>
      </c>
      <c r="DF356" s="3">
        <v>24750</v>
      </c>
      <c r="DG356" s="3">
        <v>248729.97</v>
      </c>
      <c r="DH356" s="3">
        <v>0</v>
      </c>
      <c r="DI356" s="3">
        <v>0</v>
      </c>
      <c r="DJ356" s="3">
        <v>0</v>
      </c>
      <c r="DK356" s="3">
        <v>0</v>
      </c>
      <c r="DL356" s="3">
        <v>0</v>
      </c>
      <c r="DM356" s="3">
        <v>0</v>
      </c>
      <c r="DN356" s="3">
        <v>0</v>
      </c>
      <c r="DO356" s="3">
        <v>0</v>
      </c>
      <c r="DP356" s="3">
        <v>0</v>
      </c>
      <c r="DQ356" s="3">
        <v>0</v>
      </c>
      <c r="DR356" s="3">
        <v>760558.87</v>
      </c>
      <c r="DS356" s="3">
        <v>24750</v>
      </c>
      <c r="DT356" s="3">
        <v>0</v>
      </c>
      <c r="DU356" s="3">
        <v>0</v>
      </c>
      <c r="DV356" s="3">
        <v>0</v>
      </c>
      <c r="DW356" s="3">
        <v>0</v>
      </c>
      <c r="DX356" s="3">
        <v>0</v>
      </c>
      <c r="DY356" s="3" t="s">
        <v>133</v>
      </c>
      <c r="DZ356" s="3" t="s">
        <v>134</v>
      </c>
      <c r="EA356" s="3" t="s">
        <v>137</v>
      </c>
    </row>
    <row r="357" spans="1:131" ht="13.5" customHeight="1" x14ac:dyDescent="0.25">
      <c r="A357" s="4" t="s">
        <v>609</v>
      </c>
      <c r="B357" s="3" t="s">
        <v>693</v>
      </c>
      <c r="C357" s="3" t="s">
        <v>551</v>
      </c>
      <c r="D357" s="3" t="s">
        <v>1045</v>
      </c>
      <c r="E357" s="3" t="s">
        <v>552</v>
      </c>
      <c r="F357" s="3" t="s">
        <v>132</v>
      </c>
      <c r="G357" s="3">
        <v>9294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2527</v>
      </c>
      <c r="O357" s="3">
        <v>0</v>
      </c>
      <c r="P357" s="3">
        <v>0</v>
      </c>
      <c r="Q357" s="3">
        <v>11821</v>
      </c>
      <c r="R357" s="3">
        <v>0</v>
      </c>
      <c r="S357" s="3">
        <v>11821</v>
      </c>
      <c r="T357" s="3">
        <v>254800</v>
      </c>
      <c r="U357" s="3">
        <v>816.43299999999999</v>
      </c>
      <c r="V357" s="3">
        <v>2483589.19</v>
      </c>
      <c r="W357" s="3">
        <v>317682.63</v>
      </c>
      <c r="X357" s="3">
        <v>241148.4</v>
      </c>
      <c r="Y357" s="3">
        <v>177315</v>
      </c>
      <c r="Z357" s="3">
        <v>59678192.57</v>
      </c>
      <c r="AA357" s="3">
        <v>74637213.819999993</v>
      </c>
      <c r="AB357" s="3">
        <v>73608316.159999996</v>
      </c>
      <c r="AC357" s="6">
        <v>0.98619999999999997</v>
      </c>
      <c r="AD357" s="3">
        <v>73771316.159999996</v>
      </c>
      <c r="AE357" s="3">
        <v>74637213.819999993</v>
      </c>
      <c r="AF357" s="3">
        <v>28562327.010000002</v>
      </c>
      <c r="AG357" s="3">
        <v>0</v>
      </c>
      <c r="AH357" s="3">
        <v>3632427.65</v>
      </c>
      <c r="AI357" s="3">
        <v>0</v>
      </c>
      <c r="AJ357" s="3">
        <v>4416961.8899999997</v>
      </c>
      <c r="AK357" s="3">
        <v>0</v>
      </c>
      <c r="AL357" s="3">
        <v>4390682.12</v>
      </c>
      <c r="AM357" s="3">
        <v>12778448.970000001</v>
      </c>
      <c r="AN357" s="3">
        <v>7002771.5999999996</v>
      </c>
      <c r="AO357" s="3">
        <v>0</v>
      </c>
      <c r="AP357" s="8">
        <v>1</v>
      </c>
      <c r="AQ357" s="8">
        <v>0</v>
      </c>
      <c r="AR357" s="3">
        <v>13767123.59</v>
      </c>
      <c r="AS357" s="3">
        <v>163000</v>
      </c>
      <c r="AT357" s="3">
        <v>175238138</v>
      </c>
      <c r="AU357" s="3">
        <v>319701</v>
      </c>
      <c r="AV357" s="3">
        <v>0</v>
      </c>
      <c r="AW357" s="3">
        <v>0</v>
      </c>
      <c r="AX357" s="10">
        <v>39.97</v>
      </c>
      <c r="AY357" s="10">
        <v>0</v>
      </c>
      <c r="AZ357" s="10">
        <v>78.56</v>
      </c>
      <c r="BA357" s="3">
        <v>175238</v>
      </c>
      <c r="BB357" s="3">
        <v>118.53</v>
      </c>
      <c r="BC357" s="3">
        <v>13.94</v>
      </c>
      <c r="BD357" s="3">
        <v>0</v>
      </c>
      <c r="BE357" s="3">
        <v>7.03</v>
      </c>
      <c r="BF357" s="3">
        <v>0</v>
      </c>
      <c r="BG357" s="3">
        <v>2.5299999999999998</v>
      </c>
      <c r="BH357" s="3">
        <v>0</v>
      </c>
      <c r="BI357" s="3">
        <v>6.85</v>
      </c>
      <c r="BJ357" s="3">
        <v>0</v>
      </c>
      <c r="BK357" s="3">
        <v>31.05</v>
      </c>
      <c r="BL357" s="3">
        <v>0</v>
      </c>
      <c r="BM357" s="3">
        <v>3936924</v>
      </c>
      <c r="BN357" s="3">
        <v>0</v>
      </c>
      <c r="BO357" s="3">
        <v>1285347</v>
      </c>
      <c r="BP357" s="3">
        <v>10700000</v>
      </c>
      <c r="BQ357" s="3">
        <v>608430</v>
      </c>
      <c r="BR357" s="3">
        <v>0</v>
      </c>
      <c r="BS357" s="3">
        <v>1493609.98</v>
      </c>
      <c r="BT357" s="3">
        <v>886708.64</v>
      </c>
      <c r="BU357" s="3">
        <v>7896618.3899999997</v>
      </c>
      <c r="BV357" s="3">
        <v>266206.95</v>
      </c>
      <c r="BW357" s="3">
        <v>0</v>
      </c>
      <c r="BX357" s="3">
        <v>0</v>
      </c>
      <c r="BY357" s="3">
        <v>0</v>
      </c>
      <c r="BZ357" s="3">
        <v>53553.2</v>
      </c>
      <c r="CA357" s="3">
        <v>109800.92</v>
      </c>
      <c r="CB357" s="3">
        <v>157596</v>
      </c>
      <c r="CC357" s="3">
        <v>0</v>
      </c>
      <c r="CD357" s="3">
        <v>224169.94</v>
      </c>
      <c r="CE357" s="3">
        <v>655610.79</v>
      </c>
      <c r="CF357" s="3">
        <v>459163.53</v>
      </c>
      <c r="CG357" s="3">
        <v>266206.95</v>
      </c>
      <c r="CH357" s="3">
        <v>263239.53999999998</v>
      </c>
      <c r="CI357" s="3">
        <v>0</v>
      </c>
      <c r="CJ357" s="3">
        <v>0</v>
      </c>
      <c r="CK357" s="3">
        <v>0</v>
      </c>
      <c r="CL357" s="3">
        <v>7000</v>
      </c>
      <c r="CM357" s="3">
        <v>0</v>
      </c>
      <c r="CN357" s="3">
        <v>0</v>
      </c>
      <c r="CO357" s="3">
        <v>231097.85</v>
      </c>
      <c r="CP357" s="3">
        <v>1996319.79</v>
      </c>
      <c r="CQ357" s="3">
        <v>0</v>
      </c>
      <c r="CR357" s="3">
        <v>20769895.190000001</v>
      </c>
      <c r="CS357" s="3">
        <v>2443684.46</v>
      </c>
      <c r="CT357" s="3">
        <v>0</v>
      </c>
      <c r="CU357" s="3">
        <v>1231793.8</v>
      </c>
      <c r="CV357" s="3">
        <v>443834</v>
      </c>
      <c r="CW357" s="3">
        <v>0</v>
      </c>
      <c r="CX357" s="3">
        <v>1200000</v>
      </c>
      <c r="CY357" s="3">
        <v>0</v>
      </c>
      <c r="CZ357" s="3">
        <v>5441135.0700000003</v>
      </c>
      <c r="DA357" s="3">
        <v>0</v>
      </c>
      <c r="DB357" s="3">
        <v>440899.53</v>
      </c>
      <c r="DC357" s="3">
        <v>2140000</v>
      </c>
      <c r="DD357" s="3">
        <v>212950.5</v>
      </c>
      <c r="DE357" s="3">
        <v>0</v>
      </c>
      <c r="DF357" s="3">
        <v>615000</v>
      </c>
      <c r="DG357" s="3">
        <v>10590199.08</v>
      </c>
      <c r="DH357" s="3">
        <v>0</v>
      </c>
      <c r="DI357" s="3">
        <v>0</v>
      </c>
      <c r="DJ357" s="3">
        <v>0</v>
      </c>
      <c r="DK357" s="3">
        <v>0</v>
      </c>
      <c r="DL357" s="3">
        <v>0</v>
      </c>
      <c r="DM357" s="3">
        <v>0</v>
      </c>
      <c r="DN357" s="3">
        <v>0</v>
      </c>
      <c r="DO357" s="3">
        <v>0</v>
      </c>
      <c r="DP357" s="3">
        <v>0</v>
      </c>
      <c r="DQ357" s="3">
        <v>0</v>
      </c>
      <c r="DR357" s="3">
        <v>48447738.850000001</v>
      </c>
      <c r="DS357" s="3">
        <v>615000</v>
      </c>
      <c r="DT357" s="3">
        <v>0</v>
      </c>
      <c r="DU357" s="3">
        <v>0</v>
      </c>
      <c r="DV357" s="3">
        <v>0</v>
      </c>
      <c r="DW357" s="3">
        <v>0</v>
      </c>
      <c r="DX357" s="3">
        <v>0</v>
      </c>
      <c r="DY357" s="3" t="s">
        <v>133</v>
      </c>
      <c r="DZ357" s="3" t="s">
        <v>134</v>
      </c>
      <c r="EA357" s="3" t="s">
        <v>137</v>
      </c>
    </row>
    <row r="358" spans="1:131" ht="13.5" customHeight="1" x14ac:dyDescent="0.25">
      <c r="A358" s="4" t="s">
        <v>609</v>
      </c>
      <c r="B358" s="3" t="s">
        <v>693</v>
      </c>
      <c r="C358" s="3" t="s">
        <v>551</v>
      </c>
      <c r="D358" s="3" t="s">
        <v>1046</v>
      </c>
      <c r="E358" s="3" t="s">
        <v>553</v>
      </c>
      <c r="F358" s="3" t="s">
        <v>139</v>
      </c>
      <c r="G358" s="3">
        <v>0</v>
      </c>
      <c r="H358" s="3">
        <v>0</v>
      </c>
      <c r="I358" s="3">
        <v>0</v>
      </c>
      <c r="J358" s="3">
        <v>0</v>
      </c>
      <c r="K358" s="3">
        <v>5291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5291</v>
      </c>
      <c r="S358" s="3">
        <v>5291</v>
      </c>
      <c r="T358" s="3">
        <v>102000</v>
      </c>
      <c r="U358" s="3">
        <v>338.589</v>
      </c>
      <c r="V358" s="3">
        <v>1029987.74</v>
      </c>
      <c r="W358" s="3">
        <v>118552.52</v>
      </c>
      <c r="X358" s="3">
        <v>107936.4</v>
      </c>
      <c r="Y358" s="3">
        <v>79365</v>
      </c>
      <c r="Z358" s="3">
        <v>31114749.789999999</v>
      </c>
      <c r="AA358" s="3">
        <v>38917692.340000004</v>
      </c>
      <c r="AB358" s="3">
        <v>38386778.850000001</v>
      </c>
      <c r="AC358" s="6">
        <v>0.98640000000000005</v>
      </c>
      <c r="AD358" s="3">
        <v>38443778.850000001</v>
      </c>
      <c r="AE358" s="3">
        <v>38917692.340000004</v>
      </c>
      <c r="AF358" s="3">
        <v>15381326.550000001</v>
      </c>
      <c r="AG358" s="3">
        <v>0</v>
      </c>
      <c r="AH358" s="3">
        <v>1534862.09</v>
      </c>
      <c r="AI358" s="3">
        <v>0</v>
      </c>
      <c r="AJ358" s="3">
        <v>2431305.7000000002</v>
      </c>
      <c r="AK358" s="3">
        <v>0</v>
      </c>
      <c r="AL358" s="3">
        <v>2431419.64</v>
      </c>
      <c r="AM358" s="3">
        <v>5481260.5800000001</v>
      </c>
      <c r="AN358" s="3">
        <v>0</v>
      </c>
      <c r="AO358" s="3">
        <v>4905039.2699999996</v>
      </c>
      <c r="AP358" s="8">
        <v>0</v>
      </c>
      <c r="AQ358" s="8">
        <v>1</v>
      </c>
      <c r="AR358" s="3">
        <v>7215029.0599999996</v>
      </c>
      <c r="AS358" s="3">
        <v>57000</v>
      </c>
      <c r="AT358" s="3">
        <v>235586169</v>
      </c>
      <c r="AU358" s="3">
        <v>0</v>
      </c>
      <c r="AV358" s="3">
        <v>263269</v>
      </c>
      <c r="AW358" s="3">
        <v>0</v>
      </c>
      <c r="AX358" s="10">
        <v>0</v>
      </c>
      <c r="AY358" s="10">
        <v>20.82</v>
      </c>
      <c r="AZ358" s="10">
        <v>30.63</v>
      </c>
      <c r="BA358" s="3">
        <v>235586</v>
      </c>
      <c r="BB358" s="3">
        <v>51.45</v>
      </c>
      <c r="BC358" s="3">
        <v>6.27</v>
      </c>
      <c r="BD358" s="3">
        <v>0</v>
      </c>
      <c r="BE358" s="3">
        <v>1.34</v>
      </c>
      <c r="BF358" s="3">
        <v>0</v>
      </c>
      <c r="BG358" s="3">
        <v>4.03</v>
      </c>
      <c r="BH358" s="3">
        <v>0</v>
      </c>
      <c r="BI358" s="3">
        <v>4.67</v>
      </c>
      <c r="BJ358" s="3">
        <v>0</v>
      </c>
      <c r="BK358" s="3">
        <v>2.06</v>
      </c>
      <c r="BL358" s="3">
        <v>0</v>
      </c>
      <c r="BM358" s="3">
        <v>2182461</v>
      </c>
      <c r="BN358" s="3">
        <v>0</v>
      </c>
      <c r="BO358" s="3">
        <v>450000</v>
      </c>
      <c r="BP358" s="3">
        <v>5400000</v>
      </c>
      <c r="BQ358" s="3">
        <v>1600000</v>
      </c>
      <c r="BR358" s="3">
        <v>0</v>
      </c>
      <c r="BS358" s="3">
        <v>1269809.6399999999</v>
      </c>
      <c r="BT358" s="3">
        <v>799277.33</v>
      </c>
      <c r="BU358" s="3">
        <v>1274463.1200000001</v>
      </c>
      <c r="BV358" s="3">
        <v>220457.77</v>
      </c>
      <c r="BW358" s="3">
        <v>0</v>
      </c>
      <c r="BX358" s="3">
        <v>3412.09</v>
      </c>
      <c r="BY358" s="3">
        <v>0</v>
      </c>
      <c r="BZ358" s="3">
        <v>134582.06</v>
      </c>
      <c r="CA358" s="3">
        <v>532029.91</v>
      </c>
      <c r="CB358" s="3">
        <v>346721.69</v>
      </c>
      <c r="CC358" s="3">
        <v>0</v>
      </c>
      <c r="CD358" s="3">
        <v>134146.29999999999</v>
      </c>
      <c r="CE358" s="3">
        <v>501951.57</v>
      </c>
      <c r="CF358" s="3">
        <v>264996.51</v>
      </c>
      <c r="CG358" s="3">
        <v>220457.77</v>
      </c>
      <c r="CH358" s="3">
        <v>107678.29</v>
      </c>
      <c r="CI358" s="3">
        <v>0</v>
      </c>
      <c r="CJ358" s="3">
        <v>0</v>
      </c>
      <c r="CK358" s="3">
        <v>0</v>
      </c>
      <c r="CL358" s="3">
        <v>0</v>
      </c>
      <c r="CM358" s="3">
        <v>0</v>
      </c>
      <c r="CN358" s="3">
        <v>0</v>
      </c>
      <c r="CO358" s="3">
        <v>297325.76</v>
      </c>
      <c r="CP358" s="3">
        <v>523098</v>
      </c>
      <c r="CQ358" s="3">
        <v>0</v>
      </c>
      <c r="CR358" s="3">
        <v>12120068.33</v>
      </c>
      <c r="CS358" s="3">
        <v>1477370.62</v>
      </c>
      <c r="CT358" s="3">
        <v>0</v>
      </c>
      <c r="CU358" s="3">
        <v>315417.94</v>
      </c>
      <c r="CV358" s="3">
        <v>948278.31</v>
      </c>
      <c r="CW358" s="3">
        <v>0</v>
      </c>
      <c r="CX358" s="3">
        <v>1099459</v>
      </c>
      <c r="CY358" s="3">
        <v>0</v>
      </c>
      <c r="CZ358" s="3">
        <v>486368.61</v>
      </c>
      <c r="DA358" s="3">
        <v>0</v>
      </c>
      <c r="DB358" s="3">
        <v>436492.2</v>
      </c>
      <c r="DC358" s="3">
        <v>1080000</v>
      </c>
      <c r="DD358" s="3">
        <v>560000</v>
      </c>
      <c r="DE358" s="3">
        <v>0</v>
      </c>
      <c r="DF358" s="3">
        <v>297000</v>
      </c>
      <c r="DG358" s="3">
        <v>4867970.09</v>
      </c>
      <c r="DH358" s="3">
        <v>0</v>
      </c>
      <c r="DI358" s="3">
        <v>0</v>
      </c>
      <c r="DJ358" s="3">
        <v>0</v>
      </c>
      <c r="DK358" s="3">
        <v>0</v>
      </c>
      <c r="DL358" s="3">
        <v>0</v>
      </c>
      <c r="DM358" s="3">
        <v>0</v>
      </c>
      <c r="DN358" s="3">
        <v>0</v>
      </c>
      <c r="DO358" s="3">
        <v>0</v>
      </c>
      <c r="DP358" s="3">
        <v>0</v>
      </c>
      <c r="DQ358" s="3">
        <v>0</v>
      </c>
      <c r="DR358" s="3">
        <v>23835290.879999999</v>
      </c>
      <c r="DS358" s="3">
        <v>297000</v>
      </c>
      <c r="DT358" s="3">
        <v>0</v>
      </c>
      <c r="DU358" s="3">
        <v>0</v>
      </c>
      <c r="DV358" s="3">
        <v>0</v>
      </c>
      <c r="DW358" s="3">
        <v>0</v>
      </c>
      <c r="DX358" s="3">
        <v>0</v>
      </c>
      <c r="DY358" s="3" t="s">
        <v>133</v>
      </c>
      <c r="DZ358" s="3" t="s">
        <v>134</v>
      </c>
      <c r="EA358" s="3" t="s">
        <v>137</v>
      </c>
    </row>
    <row r="359" spans="1:131" ht="13.5" customHeight="1" x14ac:dyDescent="0.25">
      <c r="A359" s="4" t="s">
        <v>609</v>
      </c>
      <c r="B359" s="3" t="s">
        <v>693</v>
      </c>
      <c r="C359" s="3" t="s">
        <v>551</v>
      </c>
      <c r="D359" s="3" t="s">
        <v>1047</v>
      </c>
      <c r="E359" s="3" t="s">
        <v>554</v>
      </c>
      <c r="F359" s="3" t="s">
        <v>132</v>
      </c>
      <c r="G359" s="3">
        <v>981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279</v>
      </c>
      <c r="O359" s="3">
        <v>0</v>
      </c>
      <c r="P359" s="3">
        <v>0</v>
      </c>
      <c r="Q359" s="3">
        <v>1260</v>
      </c>
      <c r="R359" s="3">
        <v>0</v>
      </c>
      <c r="S359" s="3">
        <v>1260</v>
      </c>
      <c r="T359" s="3">
        <v>27400</v>
      </c>
      <c r="U359" s="3">
        <v>89</v>
      </c>
      <c r="V359" s="3">
        <v>270738</v>
      </c>
      <c r="W359" s="3">
        <v>48860.1</v>
      </c>
      <c r="X359" s="3">
        <v>25704</v>
      </c>
      <c r="Y359" s="3">
        <v>18900</v>
      </c>
      <c r="Z359" s="3">
        <v>6384211.1900000004</v>
      </c>
      <c r="AA359" s="3">
        <v>7971882.0199999996</v>
      </c>
      <c r="AB359" s="3">
        <v>7689608.0999999996</v>
      </c>
      <c r="AC359" s="6">
        <v>0.96460000000000001</v>
      </c>
      <c r="AD359" s="3">
        <v>7689608.0999999996</v>
      </c>
      <c r="AE359" s="3">
        <v>7971882.0199999996</v>
      </c>
      <c r="AF359" s="3">
        <v>3154017.03</v>
      </c>
      <c r="AG359" s="3">
        <v>0</v>
      </c>
      <c r="AH359" s="3">
        <v>230184.21</v>
      </c>
      <c r="AI359" s="3">
        <v>63945</v>
      </c>
      <c r="AJ359" s="3">
        <v>768960.81</v>
      </c>
      <c r="AK359" s="3">
        <v>0</v>
      </c>
      <c r="AL359" s="3">
        <v>531877.46</v>
      </c>
      <c r="AM359" s="3">
        <v>1265838.0800000001</v>
      </c>
      <c r="AN359" s="3">
        <v>810692.31</v>
      </c>
      <c r="AO359" s="3">
        <v>0</v>
      </c>
      <c r="AP359" s="8">
        <v>1</v>
      </c>
      <c r="AQ359" s="8">
        <v>0</v>
      </c>
      <c r="AR359" s="3">
        <v>1305396.9099999999</v>
      </c>
      <c r="AS359" s="3">
        <v>0</v>
      </c>
      <c r="AT359" s="3">
        <v>21063511</v>
      </c>
      <c r="AU359" s="3">
        <v>32896</v>
      </c>
      <c r="AV359" s="3">
        <v>0</v>
      </c>
      <c r="AW359" s="3">
        <v>0</v>
      </c>
      <c r="AX359" s="10">
        <v>38.479999999999997</v>
      </c>
      <c r="AY359" s="10">
        <v>0</v>
      </c>
      <c r="AZ359" s="10">
        <v>61.97</v>
      </c>
      <c r="BA359" s="3">
        <v>21064</v>
      </c>
      <c r="BB359" s="3">
        <v>100.45</v>
      </c>
      <c r="BC359" s="3">
        <v>22.62</v>
      </c>
      <c r="BD359" s="3">
        <v>0</v>
      </c>
      <c r="BE359" s="3">
        <v>6.94</v>
      </c>
      <c r="BF359" s="3">
        <v>0</v>
      </c>
      <c r="BG359" s="3">
        <v>2.44</v>
      </c>
      <c r="BH359" s="3">
        <v>0</v>
      </c>
      <c r="BI359" s="3">
        <v>3.56</v>
      </c>
      <c r="BJ359" s="3">
        <v>0</v>
      </c>
      <c r="BK359" s="3">
        <v>41.91</v>
      </c>
      <c r="BL359" s="3">
        <v>3.56</v>
      </c>
      <c r="BM359" s="3">
        <v>707351</v>
      </c>
      <c r="BN359" s="3">
        <v>0</v>
      </c>
      <c r="BO359" s="3">
        <v>146152.20000000001</v>
      </c>
      <c r="BP359" s="3">
        <v>1142854.98</v>
      </c>
      <c r="BQ359" s="3">
        <v>55000</v>
      </c>
      <c r="BR359" s="3">
        <v>0</v>
      </c>
      <c r="BS359" s="3">
        <v>262779.75</v>
      </c>
      <c r="BT359" s="3">
        <v>484330.25</v>
      </c>
      <c r="BU359" s="3">
        <v>1025625</v>
      </c>
      <c r="BV359" s="3">
        <v>511590.64</v>
      </c>
      <c r="BW359" s="3">
        <v>0</v>
      </c>
      <c r="BX359" s="3">
        <v>0</v>
      </c>
      <c r="BY359" s="3">
        <v>0</v>
      </c>
      <c r="BZ359" s="3">
        <v>0</v>
      </c>
      <c r="CA359" s="3">
        <v>71880.92</v>
      </c>
      <c r="CB359" s="3">
        <v>0</v>
      </c>
      <c r="CC359" s="3">
        <v>0</v>
      </c>
      <c r="CD359" s="3">
        <v>180210.51</v>
      </c>
      <c r="CE359" s="3">
        <v>300089.15999999997</v>
      </c>
      <c r="CF359" s="3">
        <v>142808.07999999999</v>
      </c>
      <c r="CG359" s="3">
        <v>435689.31</v>
      </c>
      <c r="CH359" s="3">
        <v>37832.03</v>
      </c>
      <c r="CI359" s="3">
        <v>0</v>
      </c>
      <c r="CJ359" s="3">
        <v>0</v>
      </c>
      <c r="CK359" s="3">
        <v>123.19</v>
      </c>
      <c r="CL359" s="3">
        <v>14.65</v>
      </c>
      <c r="CM359" s="3">
        <v>0</v>
      </c>
      <c r="CN359" s="3">
        <v>140.72999999999999</v>
      </c>
      <c r="CO359" s="3">
        <v>184241.09</v>
      </c>
      <c r="CP359" s="3">
        <v>0</v>
      </c>
      <c r="CQ359" s="3">
        <v>901.33</v>
      </c>
      <c r="CR359" s="3">
        <v>2116089.2200000002</v>
      </c>
      <c r="CS359" s="3">
        <v>476381.65</v>
      </c>
      <c r="CT359" s="3">
        <v>0</v>
      </c>
      <c r="CU359" s="3">
        <v>146152.20000000001</v>
      </c>
      <c r="CV359" s="3">
        <v>51485.35</v>
      </c>
      <c r="CW359" s="3">
        <v>0</v>
      </c>
      <c r="CX359" s="3">
        <v>75000</v>
      </c>
      <c r="CY359" s="3">
        <v>0</v>
      </c>
      <c r="CZ359" s="3">
        <v>882816.92</v>
      </c>
      <c r="DA359" s="3">
        <v>75000</v>
      </c>
      <c r="DB359" s="3">
        <v>132984.4</v>
      </c>
      <c r="DC359" s="3">
        <v>228571</v>
      </c>
      <c r="DD359" s="3">
        <v>19250</v>
      </c>
      <c r="DE359" s="3">
        <v>0</v>
      </c>
      <c r="DF359" s="3">
        <v>96568.66</v>
      </c>
      <c r="DG359" s="3">
        <v>1070850.8700000001</v>
      </c>
      <c r="DH359" s="3">
        <v>0</v>
      </c>
      <c r="DI359" s="3">
        <v>0</v>
      </c>
      <c r="DJ359" s="3">
        <v>0</v>
      </c>
      <c r="DK359" s="3">
        <v>0</v>
      </c>
      <c r="DL359" s="3">
        <v>0</v>
      </c>
      <c r="DM359" s="3">
        <v>0</v>
      </c>
      <c r="DN359" s="3">
        <v>0</v>
      </c>
      <c r="DO359" s="3">
        <v>0</v>
      </c>
      <c r="DP359" s="3">
        <v>0</v>
      </c>
      <c r="DQ359" s="3">
        <v>0</v>
      </c>
      <c r="DR359" s="3">
        <v>5041641.42</v>
      </c>
      <c r="DS359" s="3">
        <v>96568.66</v>
      </c>
      <c r="DT359" s="3">
        <v>0</v>
      </c>
      <c r="DU359" s="3">
        <v>0</v>
      </c>
      <c r="DV359" s="3">
        <v>0</v>
      </c>
      <c r="DW359" s="3">
        <v>0</v>
      </c>
      <c r="DX359" s="3">
        <v>0</v>
      </c>
      <c r="DY359" s="3" t="s">
        <v>133</v>
      </c>
      <c r="DZ359" s="3" t="s">
        <v>134</v>
      </c>
      <c r="EA359" s="3" t="s">
        <v>146</v>
      </c>
    </row>
    <row r="360" spans="1:131" ht="13.5" customHeight="1" x14ac:dyDescent="0.25">
      <c r="A360" s="4" t="s">
        <v>609</v>
      </c>
      <c r="B360" s="3" t="s">
        <v>693</v>
      </c>
      <c r="C360" s="3" t="s">
        <v>551</v>
      </c>
      <c r="D360" s="3" t="s">
        <v>1048</v>
      </c>
      <c r="E360" s="3" t="s">
        <v>555</v>
      </c>
      <c r="F360" s="3" t="s">
        <v>132</v>
      </c>
      <c r="G360" s="3">
        <v>208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208</v>
      </c>
      <c r="R360" s="3">
        <v>0</v>
      </c>
      <c r="S360" s="3">
        <v>208</v>
      </c>
      <c r="T360" s="3">
        <v>2200</v>
      </c>
      <c r="U360" s="3">
        <v>18</v>
      </c>
      <c r="V360" s="3">
        <v>54756</v>
      </c>
      <c r="W360" s="3">
        <v>2005.47</v>
      </c>
      <c r="X360" s="3">
        <v>4243.2</v>
      </c>
      <c r="Y360" s="3">
        <v>3120</v>
      </c>
      <c r="Z360" s="3">
        <v>1027239.07</v>
      </c>
      <c r="AA360" s="3">
        <v>1283197.47</v>
      </c>
      <c r="AB360" s="3">
        <v>1122037.69</v>
      </c>
      <c r="AC360" s="6">
        <v>0.87439999999999996</v>
      </c>
      <c r="AD360" s="3">
        <v>1122037.69</v>
      </c>
      <c r="AE360" s="3">
        <v>1283197.47</v>
      </c>
      <c r="AF360" s="3">
        <v>501847.97</v>
      </c>
      <c r="AG360" s="3">
        <v>0</v>
      </c>
      <c r="AH360" s="3">
        <v>41807.199999999997</v>
      </c>
      <c r="AI360" s="3">
        <v>10556</v>
      </c>
      <c r="AJ360" s="3">
        <v>112203.77</v>
      </c>
      <c r="AK360" s="3">
        <v>543.42999999999995</v>
      </c>
      <c r="AL360" s="3">
        <v>36587.03</v>
      </c>
      <c r="AM360" s="3">
        <v>193861.84</v>
      </c>
      <c r="AN360" s="3">
        <v>186810.36</v>
      </c>
      <c r="AO360" s="3">
        <v>0</v>
      </c>
      <c r="AP360" s="8">
        <v>1</v>
      </c>
      <c r="AQ360" s="8">
        <v>0</v>
      </c>
      <c r="AR360" s="3">
        <v>94798.62</v>
      </c>
      <c r="AS360" s="3">
        <v>0</v>
      </c>
      <c r="AT360" s="3">
        <v>4256754</v>
      </c>
      <c r="AU360" s="3">
        <v>4418</v>
      </c>
      <c r="AV360" s="3">
        <v>0</v>
      </c>
      <c r="AW360" s="3">
        <v>0</v>
      </c>
      <c r="AX360" s="10">
        <v>43.88</v>
      </c>
      <c r="AY360" s="10">
        <v>0</v>
      </c>
      <c r="AZ360" s="10">
        <v>22.27</v>
      </c>
      <c r="BA360" s="3">
        <v>4257</v>
      </c>
      <c r="BB360" s="3">
        <v>66.150000000000006</v>
      </c>
      <c r="BC360" s="3">
        <v>4.9800000000000004</v>
      </c>
      <c r="BD360" s="3">
        <v>0</v>
      </c>
      <c r="BE360" s="3">
        <v>14.59</v>
      </c>
      <c r="BF360" s="3">
        <v>0</v>
      </c>
      <c r="BG360" s="3">
        <v>5.63</v>
      </c>
      <c r="BH360" s="3">
        <v>0</v>
      </c>
      <c r="BI360" s="3">
        <v>0</v>
      </c>
      <c r="BJ360" s="3">
        <v>0</v>
      </c>
      <c r="BK360" s="3">
        <v>0</v>
      </c>
      <c r="BL360" s="3">
        <v>0</v>
      </c>
      <c r="BM360" s="3">
        <v>38300</v>
      </c>
      <c r="BN360" s="3">
        <v>0</v>
      </c>
      <c r="BO360" s="3">
        <v>65461</v>
      </c>
      <c r="BP360" s="3">
        <v>144250</v>
      </c>
      <c r="BQ360" s="3">
        <v>31200</v>
      </c>
      <c r="BR360" s="3">
        <v>0</v>
      </c>
      <c r="BS360" s="3">
        <v>54357.74</v>
      </c>
      <c r="BT360" s="3">
        <v>0</v>
      </c>
      <c r="BU360" s="3">
        <v>4000</v>
      </c>
      <c r="BV360" s="3">
        <v>35658.410000000003</v>
      </c>
      <c r="BW360" s="3">
        <v>0</v>
      </c>
      <c r="BX360" s="3">
        <v>7567.7</v>
      </c>
      <c r="BY360" s="3">
        <v>0</v>
      </c>
      <c r="BZ360" s="3">
        <v>3375.76</v>
      </c>
      <c r="CA360" s="3">
        <v>61932.56</v>
      </c>
      <c r="CB360" s="3">
        <v>7245.74</v>
      </c>
      <c r="CC360" s="3">
        <v>0</v>
      </c>
      <c r="CD360" s="3">
        <v>53162.47</v>
      </c>
      <c r="CE360" s="3">
        <v>0</v>
      </c>
      <c r="CF360" s="3">
        <v>10257.5</v>
      </c>
      <c r="CG360" s="3">
        <v>26915.45</v>
      </c>
      <c r="CH360" s="3">
        <v>714.37</v>
      </c>
      <c r="CI360" s="3">
        <v>0</v>
      </c>
      <c r="CJ360" s="3">
        <v>0</v>
      </c>
      <c r="CK360" s="3">
        <v>0</v>
      </c>
      <c r="CL360" s="3">
        <v>0</v>
      </c>
      <c r="CM360" s="3">
        <v>0</v>
      </c>
      <c r="CN360" s="3">
        <v>0</v>
      </c>
      <c r="CO360" s="3">
        <v>0</v>
      </c>
      <c r="CP360" s="3">
        <v>0</v>
      </c>
      <c r="CQ360" s="3">
        <v>8742.9599999999991</v>
      </c>
      <c r="CR360" s="3">
        <v>281608.98</v>
      </c>
      <c r="CS360" s="3">
        <v>21217.93</v>
      </c>
      <c r="CT360" s="3">
        <v>0</v>
      </c>
      <c r="CU360" s="3">
        <v>62085.24</v>
      </c>
      <c r="CV360" s="3">
        <v>23954.26</v>
      </c>
      <c r="CW360" s="3">
        <v>0</v>
      </c>
      <c r="CX360" s="3">
        <v>0</v>
      </c>
      <c r="CY360" s="3">
        <v>0</v>
      </c>
      <c r="CZ360" s="3">
        <v>0</v>
      </c>
      <c r="DA360" s="3">
        <v>0</v>
      </c>
      <c r="DB360" s="3">
        <v>7660</v>
      </c>
      <c r="DC360" s="3">
        <v>28850</v>
      </c>
      <c r="DD360" s="3">
        <v>10920</v>
      </c>
      <c r="DE360" s="3">
        <v>0</v>
      </c>
      <c r="DF360" s="3">
        <v>4400</v>
      </c>
      <c r="DG360" s="3">
        <v>82317.440000000002</v>
      </c>
      <c r="DH360" s="3">
        <v>0</v>
      </c>
      <c r="DI360" s="3">
        <v>0</v>
      </c>
      <c r="DJ360" s="3">
        <v>0</v>
      </c>
      <c r="DK360" s="3">
        <v>0</v>
      </c>
      <c r="DL360" s="3">
        <v>0</v>
      </c>
      <c r="DM360" s="3">
        <v>0</v>
      </c>
      <c r="DN360" s="3">
        <v>0</v>
      </c>
      <c r="DO360" s="3">
        <v>0</v>
      </c>
      <c r="DP360" s="3">
        <v>0</v>
      </c>
      <c r="DQ360" s="3">
        <v>0</v>
      </c>
      <c r="DR360" s="3">
        <v>803841.68</v>
      </c>
      <c r="DS360" s="3">
        <v>4400</v>
      </c>
      <c r="DT360" s="3">
        <v>0</v>
      </c>
      <c r="DU360" s="3">
        <v>0</v>
      </c>
      <c r="DV360" s="3">
        <v>0</v>
      </c>
      <c r="DW360" s="3">
        <v>0</v>
      </c>
      <c r="DX360" s="3">
        <v>0</v>
      </c>
      <c r="DY360" s="3" t="s">
        <v>133</v>
      </c>
      <c r="DZ360" s="3" t="s">
        <v>134</v>
      </c>
      <c r="EA360" s="3" t="s">
        <v>135</v>
      </c>
    </row>
    <row r="361" spans="1:131" ht="13.5" customHeight="1" x14ac:dyDescent="0.25">
      <c r="A361" s="4" t="s">
        <v>609</v>
      </c>
      <c r="B361" s="3" t="s">
        <v>693</v>
      </c>
      <c r="C361" s="3" t="s">
        <v>551</v>
      </c>
      <c r="D361" s="3" t="s">
        <v>1049</v>
      </c>
      <c r="E361" s="3" t="s">
        <v>556</v>
      </c>
      <c r="F361" s="3" t="s">
        <v>132</v>
      </c>
      <c r="G361" s="3">
        <v>197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44</v>
      </c>
      <c r="O361" s="3">
        <v>0</v>
      </c>
      <c r="P361" s="3">
        <v>0</v>
      </c>
      <c r="Q361" s="3">
        <v>241</v>
      </c>
      <c r="R361" s="3">
        <v>0</v>
      </c>
      <c r="S361" s="3">
        <v>241</v>
      </c>
      <c r="T361" s="3">
        <v>3200</v>
      </c>
      <c r="U361" s="3">
        <v>19.600000000000001</v>
      </c>
      <c r="V361" s="3">
        <v>59623.199999999997</v>
      </c>
      <c r="W361" s="3">
        <v>6585.06</v>
      </c>
      <c r="X361" s="3">
        <v>4916.3999999999996</v>
      </c>
      <c r="Y361" s="3">
        <v>3615</v>
      </c>
      <c r="Z361" s="3">
        <v>1336887.0900000001</v>
      </c>
      <c r="AA361" s="3">
        <v>1676021.77</v>
      </c>
      <c r="AB361" s="3">
        <v>1622039.3</v>
      </c>
      <c r="AC361" s="6">
        <v>0.96779999999999999</v>
      </c>
      <c r="AD361" s="3">
        <v>1622039.3</v>
      </c>
      <c r="AE361" s="3">
        <v>1676021.77</v>
      </c>
      <c r="AF361" s="3">
        <v>643497.54</v>
      </c>
      <c r="AG361" s="3">
        <v>0</v>
      </c>
      <c r="AH361" s="3">
        <v>73129.78</v>
      </c>
      <c r="AI361" s="3">
        <v>12230.75</v>
      </c>
      <c r="AJ361" s="3">
        <v>162203.93</v>
      </c>
      <c r="AK361" s="3">
        <v>0</v>
      </c>
      <c r="AL361" s="3">
        <v>80201.19</v>
      </c>
      <c r="AM361" s="3">
        <v>328897.01</v>
      </c>
      <c r="AN361" s="3">
        <v>133023.01999999999</v>
      </c>
      <c r="AO361" s="3">
        <v>0</v>
      </c>
      <c r="AP361" s="8">
        <v>1</v>
      </c>
      <c r="AQ361" s="8">
        <v>0</v>
      </c>
      <c r="AR361" s="3">
        <v>285152.21000000002</v>
      </c>
      <c r="AS361" s="3">
        <v>0</v>
      </c>
      <c r="AT361" s="3">
        <v>3227685</v>
      </c>
      <c r="AU361" s="3">
        <v>7981</v>
      </c>
      <c r="AV361" s="3">
        <v>0</v>
      </c>
      <c r="AW361" s="3">
        <v>0</v>
      </c>
      <c r="AX361" s="10">
        <v>41.21</v>
      </c>
      <c r="AY361" s="10">
        <v>0</v>
      </c>
      <c r="AZ361" s="10">
        <v>88.35</v>
      </c>
      <c r="BA361" s="3">
        <v>3228</v>
      </c>
      <c r="BB361" s="3">
        <v>129.56</v>
      </c>
      <c r="BC361" s="3">
        <v>14.75</v>
      </c>
      <c r="BD361" s="3">
        <v>0</v>
      </c>
      <c r="BE361" s="3">
        <v>0.79</v>
      </c>
      <c r="BF361" s="3">
        <v>0</v>
      </c>
      <c r="BG361" s="3">
        <v>0</v>
      </c>
      <c r="BH361" s="3">
        <v>0</v>
      </c>
      <c r="BI361" s="3">
        <v>9.93</v>
      </c>
      <c r="BJ361" s="3">
        <v>0</v>
      </c>
      <c r="BK361" s="3">
        <v>31.57</v>
      </c>
      <c r="BL361" s="3">
        <v>0</v>
      </c>
      <c r="BM361" s="3">
        <v>132000</v>
      </c>
      <c r="BN361" s="3">
        <v>0</v>
      </c>
      <c r="BO361" s="3">
        <v>3850</v>
      </c>
      <c r="BP361" s="3">
        <v>187000</v>
      </c>
      <c r="BQ361" s="3">
        <v>2000</v>
      </c>
      <c r="BR361" s="3">
        <v>0</v>
      </c>
      <c r="BS361" s="3">
        <v>48724.49</v>
      </c>
      <c r="BT361" s="3">
        <v>0</v>
      </c>
      <c r="BU361" s="3">
        <v>145522.5</v>
      </c>
      <c r="BV361" s="3">
        <v>17640.84</v>
      </c>
      <c r="BW361" s="3">
        <v>198.89</v>
      </c>
      <c r="BX361" s="3">
        <v>5996.48</v>
      </c>
      <c r="BY361" s="3">
        <v>0</v>
      </c>
      <c r="BZ361" s="3">
        <v>1285.73</v>
      </c>
      <c r="CA361" s="3">
        <v>4159.57</v>
      </c>
      <c r="CB361" s="3">
        <v>824.25</v>
      </c>
      <c r="CC361" s="3">
        <v>0</v>
      </c>
      <c r="CD361" s="3">
        <v>15130.43</v>
      </c>
      <c r="CE361" s="3">
        <v>0</v>
      </c>
      <c r="CF361" s="3">
        <v>43635.15</v>
      </c>
      <c r="CG361" s="3">
        <v>17640.84</v>
      </c>
      <c r="CH361" s="3">
        <v>5559.55</v>
      </c>
      <c r="CI361" s="3">
        <v>0</v>
      </c>
      <c r="CJ361" s="3">
        <v>0</v>
      </c>
      <c r="CK361" s="3">
        <v>0</v>
      </c>
      <c r="CL361" s="3">
        <v>0</v>
      </c>
      <c r="CM361" s="3">
        <v>0</v>
      </c>
      <c r="CN361" s="3">
        <v>0</v>
      </c>
      <c r="CO361" s="3">
        <v>0</v>
      </c>
      <c r="CP361" s="3">
        <v>0</v>
      </c>
      <c r="CQ361" s="3">
        <v>0</v>
      </c>
      <c r="CR361" s="3">
        <v>418175.23</v>
      </c>
      <c r="CS361" s="3">
        <v>47610.59</v>
      </c>
      <c r="CT361" s="3">
        <v>0</v>
      </c>
      <c r="CU361" s="3">
        <v>2564.27</v>
      </c>
      <c r="CV361" s="3">
        <v>0</v>
      </c>
      <c r="CW361" s="3">
        <v>0</v>
      </c>
      <c r="CX361" s="3">
        <v>32038.49</v>
      </c>
      <c r="CY361" s="3">
        <v>0</v>
      </c>
      <c r="CZ361" s="3">
        <v>101887.35</v>
      </c>
      <c r="DA361" s="3">
        <v>0</v>
      </c>
      <c r="DB361" s="3">
        <v>5000</v>
      </c>
      <c r="DC361" s="3">
        <v>19000</v>
      </c>
      <c r="DD361" s="3">
        <v>0</v>
      </c>
      <c r="DE361" s="3">
        <v>3000</v>
      </c>
      <c r="DF361" s="3">
        <v>36416.69</v>
      </c>
      <c r="DG361" s="3">
        <v>182840.43</v>
      </c>
      <c r="DH361" s="3">
        <v>0</v>
      </c>
      <c r="DI361" s="3">
        <v>0</v>
      </c>
      <c r="DJ361" s="3">
        <v>0</v>
      </c>
      <c r="DK361" s="3">
        <v>0</v>
      </c>
      <c r="DL361" s="3">
        <v>0</v>
      </c>
      <c r="DM361" s="3">
        <v>0</v>
      </c>
      <c r="DN361" s="3">
        <v>0</v>
      </c>
      <c r="DO361" s="3">
        <v>0</v>
      </c>
      <c r="DP361" s="3">
        <v>0</v>
      </c>
      <c r="DQ361" s="3">
        <v>0</v>
      </c>
      <c r="DR361" s="3">
        <v>1123463.99</v>
      </c>
      <c r="DS361" s="3">
        <v>36416.69</v>
      </c>
      <c r="DT361" s="3">
        <v>0</v>
      </c>
      <c r="DU361" s="3">
        <v>0</v>
      </c>
      <c r="DV361" s="3">
        <v>0</v>
      </c>
      <c r="DW361" s="3">
        <v>0</v>
      </c>
      <c r="DX361" s="3">
        <v>0</v>
      </c>
      <c r="DY361" s="3" t="s">
        <v>133</v>
      </c>
      <c r="DZ361" s="3" t="s">
        <v>134</v>
      </c>
      <c r="EA361" s="3" t="s">
        <v>146</v>
      </c>
    </row>
    <row r="362" spans="1:131" ht="13.5" customHeight="1" x14ac:dyDescent="0.25">
      <c r="A362" s="4" t="s">
        <v>609</v>
      </c>
      <c r="B362" s="3" t="s">
        <v>693</v>
      </c>
      <c r="C362" s="3" t="s">
        <v>551</v>
      </c>
      <c r="D362" s="3" t="s">
        <v>1050</v>
      </c>
      <c r="E362" s="3" t="s">
        <v>557</v>
      </c>
      <c r="F362" s="3" t="s">
        <v>132</v>
      </c>
      <c r="G362" s="3">
        <v>1128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317</v>
      </c>
      <c r="O362" s="3">
        <v>0</v>
      </c>
      <c r="P362" s="3">
        <v>0</v>
      </c>
      <c r="Q362" s="3">
        <v>1445</v>
      </c>
      <c r="R362" s="3">
        <v>0</v>
      </c>
      <c r="S362" s="3">
        <v>1445</v>
      </c>
      <c r="T362" s="3">
        <v>11200</v>
      </c>
      <c r="U362" s="3">
        <v>95.7</v>
      </c>
      <c r="V362" s="3">
        <v>291119.40000000002</v>
      </c>
      <c r="W362" s="3">
        <v>30375.45</v>
      </c>
      <c r="X362" s="3">
        <v>29478</v>
      </c>
      <c r="Y362" s="3">
        <v>21675</v>
      </c>
      <c r="Z362" s="3">
        <v>7321475.2999999998</v>
      </c>
      <c r="AA362" s="3">
        <v>9175393.3000000007</v>
      </c>
      <c r="AB362" s="3">
        <v>8750139.0399999991</v>
      </c>
      <c r="AC362" s="6">
        <v>0.95369999999999999</v>
      </c>
      <c r="AD362" s="3">
        <v>8750139.0399999991</v>
      </c>
      <c r="AE362" s="3">
        <v>9175393.3000000007</v>
      </c>
      <c r="AF362" s="3">
        <v>3600789.55</v>
      </c>
      <c r="AG362" s="3">
        <v>0</v>
      </c>
      <c r="AH362" s="3">
        <v>331377.05</v>
      </c>
      <c r="AI362" s="3">
        <v>73333.75</v>
      </c>
      <c r="AJ362" s="3">
        <v>221000.51</v>
      </c>
      <c r="AK362" s="3">
        <v>0</v>
      </c>
      <c r="AL362" s="3">
        <v>558225.30000000005</v>
      </c>
      <c r="AM362" s="3">
        <v>950708.85</v>
      </c>
      <c r="AN362" s="3">
        <v>1504026.7</v>
      </c>
      <c r="AO362" s="3">
        <v>0</v>
      </c>
      <c r="AP362" s="8">
        <v>1</v>
      </c>
      <c r="AQ362" s="8">
        <v>0</v>
      </c>
      <c r="AR362" s="3">
        <v>1421163.74</v>
      </c>
      <c r="AS362" s="3">
        <v>7500</v>
      </c>
      <c r="AT362" s="3">
        <v>41610368</v>
      </c>
      <c r="AU362" s="3">
        <v>26299</v>
      </c>
      <c r="AV362" s="3">
        <v>0</v>
      </c>
      <c r="AW362" s="3">
        <v>0</v>
      </c>
      <c r="AX362" s="10">
        <v>36.15</v>
      </c>
      <c r="AY362" s="10">
        <v>0</v>
      </c>
      <c r="AZ362" s="10">
        <v>34.15</v>
      </c>
      <c r="BA362" s="3">
        <v>41610</v>
      </c>
      <c r="BB362" s="3">
        <v>70.3</v>
      </c>
      <c r="BC362" s="3">
        <v>8.36</v>
      </c>
      <c r="BD362" s="3">
        <v>3.02</v>
      </c>
      <c r="BE362" s="3">
        <v>0.84</v>
      </c>
      <c r="BF362" s="3">
        <v>0</v>
      </c>
      <c r="BG362" s="3">
        <v>0</v>
      </c>
      <c r="BH362" s="3">
        <v>0</v>
      </c>
      <c r="BI362" s="3">
        <v>0.96</v>
      </c>
      <c r="BJ362" s="3">
        <v>0</v>
      </c>
      <c r="BK362" s="3">
        <v>15.71</v>
      </c>
      <c r="BL362" s="3">
        <v>3.6</v>
      </c>
      <c r="BM362" s="3">
        <v>489322</v>
      </c>
      <c r="BN362" s="3">
        <v>574939.15</v>
      </c>
      <c r="BO362" s="3">
        <v>100000</v>
      </c>
      <c r="BP362" s="3">
        <v>1365500</v>
      </c>
      <c r="BQ362" s="3">
        <v>42225</v>
      </c>
      <c r="BR362" s="3">
        <v>0</v>
      </c>
      <c r="BS362" s="3">
        <v>129474.25</v>
      </c>
      <c r="BT362" s="3">
        <v>3507.81</v>
      </c>
      <c r="BU362" s="3">
        <v>735018.76</v>
      </c>
      <c r="BV362" s="3">
        <v>336896.07</v>
      </c>
      <c r="BW362" s="3">
        <v>0</v>
      </c>
      <c r="BX362" s="3">
        <v>0</v>
      </c>
      <c r="BY362" s="3">
        <v>449415.6</v>
      </c>
      <c r="BZ362" s="3">
        <v>65016.69</v>
      </c>
      <c r="CA362" s="3">
        <v>0</v>
      </c>
      <c r="CB362" s="3">
        <v>42202.51</v>
      </c>
      <c r="CC362" s="3">
        <v>0</v>
      </c>
      <c r="CD362" s="3">
        <v>7122.35</v>
      </c>
      <c r="CE362" s="3">
        <v>3507.81</v>
      </c>
      <c r="CF362" s="3">
        <v>81520.95</v>
      </c>
      <c r="CG362" s="3">
        <v>186896.07</v>
      </c>
      <c r="CH362" s="3">
        <v>20365.98</v>
      </c>
      <c r="CI362" s="3">
        <v>0</v>
      </c>
      <c r="CJ362" s="3">
        <v>0</v>
      </c>
      <c r="CK362" s="3">
        <v>0</v>
      </c>
      <c r="CL362" s="3">
        <v>0</v>
      </c>
      <c r="CM362" s="3">
        <v>0</v>
      </c>
      <c r="CN362" s="3">
        <v>73832.820000000007</v>
      </c>
      <c r="CO362" s="3">
        <v>0</v>
      </c>
      <c r="CP362" s="3">
        <v>0</v>
      </c>
      <c r="CQ362" s="3">
        <v>0</v>
      </c>
      <c r="CR362" s="3">
        <v>2925190.44</v>
      </c>
      <c r="CS362" s="3">
        <v>347669.1</v>
      </c>
      <c r="CT362" s="3">
        <v>125523.55</v>
      </c>
      <c r="CU362" s="3">
        <v>34983.31</v>
      </c>
      <c r="CV362" s="3">
        <v>22.49</v>
      </c>
      <c r="CW362" s="3">
        <v>0</v>
      </c>
      <c r="CX362" s="3">
        <v>40000</v>
      </c>
      <c r="CY362" s="3">
        <v>0</v>
      </c>
      <c r="CZ362" s="3">
        <v>653497.81000000006</v>
      </c>
      <c r="DA362" s="3">
        <v>150000</v>
      </c>
      <c r="DB362" s="3">
        <v>0</v>
      </c>
      <c r="DC362" s="3">
        <v>3536.85</v>
      </c>
      <c r="DD362" s="3">
        <v>14700</v>
      </c>
      <c r="DE362" s="3">
        <v>240000</v>
      </c>
      <c r="DF362" s="3">
        <v>60643.46</v>
      </c>
      <c r="DG362" s="3">
        <v>1365500</v>
      </c>
      <c r="DH362" s="3">
        <v>0</v>
      </c>
      <c r="DI362" s="3">
        <v>0</v>
      </c>
      <c r="DJ362" s="3">
        <v>0</v>
      </c>
      <c r="DK362" s="3">
        <v>0</v>
      </c>
      <c r="DL362" s="3">
        <v>0</v>
      </c>
      <c r="DM362" s="3">
        <v>0</v>
      </c>
      <c r="DN362" s="3">
        <v>0</v>
      </c>
      <c r="DO362" s="3">
        <v>0</v>
      </c>
      <c r="DP362" s="3">
        <v>0</v>
      </c>
      <c r="DQ362" s="3">
        <v>0</v>
      </c>
      <c r="DR362" s="3">
        <v>5266723.3</v>
      </c>
      <c r="DS362" s="3">
        <v>60643.46</v>
      </c>
      <c r="DT362" s="3">
        <v>0</v>
      </c>
      <c r="DU362" s="3">
        <v>0</v>
      </c>
      <c r="DV362" s="3">
        <v>0</v>
      </c>
      <c r="DW362" s="3">
        <v>0</v>
      </c>
      <c r="DX362" s="3">
        <v>0</v>
      </c>
      <c r="DY362" s="3" t="s">
        <v>133</v>
      </c>
      <c r="DZ362" s="3" t="s">
        <v>134</v>
      </c>
      <c r="EA362" s="3" t="s">
        <v>146</v>
      </c>
    </row>
    <row r="363" spans="1:131" ht="13.5" customHeight="1" x14ac:dyDescent="0.25">
      <c r="A363" s="4" t="s">
        <v>609</v>
      </c>
      <c r="B363" s="3" t="s">
        <v>693</v>
      </c>
      <c r="C363" s="3" t="s">
        <v>551</v>
      </c>
      <c r="D363" s="3" t="s">
        <v>1051</v>
      </c>
      <c r="E363" s="3" t="s">
        <v>558</v>
      </c>
      <c r="F363" s="3" t="s">
        <v>139</v>
      </c>
      <c r="G363" s="3">
        <v>0</v>
      </c>
      <c r="H363" s="3">
        <v>0</v>
      </c>
      <c r="I363" s="3">
        <v>0</v>
      </c>
      <c r="J363" s="3">
        <v>0</v>
      </c>
      <c r="K363" s="3">
        <v>669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669</v>
      </c>
      <c r="S363" s="3">
        <v>669</v>
      </c>
      <c r="T363" s="3">
        <v>2400</v>
      </c>
      <c r="U363" s="3">
        <v>49.55</v>
      </c>
      <c r="V363" s="3">
        <v>150731.1</v>
      </c>
      <c r="W363" s="3">
        <v>6920.1</v>
      </c>
      <c r="X363" s="3">
        <v>13647.6</v>
      </c>
      <c r="Y363" s="3">
        <v>10035</v>
      </c>
      <c r="Z363" s="3">
        <v>4084422.11</v>
      </c>
      <c r="AA363" s="3">
        <v>5105759.8499999996</v>
      </c>
      <c r="AB363" s="3">
        <v>4917412.3499999996</v>
      </c>
      <c r="AC363" s="6">
        <v>0.96309999999999996</v>
      </c>
      <c r="AD363" s="3">
        <v>4917412.3499999996</v>
      </c>
      <c r="AE363" s="3">
        <v>5105759.8499999996</v>
      </c>
      <c r="AF363" s="3">
        <v>2080586.53</v>
      </c>
      <c r="AG363" s="3">
        <v>0</v>
      </c>
      <c r="AH363" s="3">
        <v>116759.15</v>
      </c>
      <c r="AI363" s="3">
        <v>33951.75</v>
      </c>
      <c r="AJ363" s="3">
        <v>202384.55</v>
      </c>
      <c r="AK363" s="3">
        <v>0</v>
      </c>
      <c r="AL363" s="3">
        <v>241232.51</v>
      </c>
      <c r="AM363" s="3">
        <v>626288</v>
      </c>
      <c r="AN363" s="3">
        <v>0</v>
      </c>
      <c r="AO363" s="3">
        <v>852322.12</v>
      </c>
      <c r="AP363" s="8">
        <v>0</v>
      </c>
      <c r="AQ363" s="8">
        <v>1</v>
      </c>
      <c r="AR363" s="3">
        <v>816490.24</v>
      </c>
      <c r="AS363" s="3">
        <v>16500</v>
      </c>
      <c r="AT363" s="3">
        <v>40989133</v>
      </c>
      <c r="AU363" s="3">
        <v>0</v>
      </c>
      <c r="AV363" s="3">
        <v>30110</v>
      </c>
      <c r="AW363" s="3">
        <v>0</v>
      </c>
      <c r="AX363" s="10">
        <v>0</v>
      </c>
      <c r="AY363" s="10">
        <v>20.8</v>
      </c>
      <c r="AZ363" s="10">
        <v>19.920000000000002</v>
      </c>
      <c r="BA363" s="3">
        <v>40989</v>
      </c>
      <c r="BB363" s="3">
        <v>40.72</v>
      </c>
      <c r="BC363" s="3">
        <v>3.9</v>
      </c>
      <c r="BD363" s="3">
        <v>1.92</v>
      </c>
      <c r="BE363" s="3">
        <v>1.01</v>
      </c>
      <c r="BF363" s="3">
        <v>0</v>
      </c>
      <c r="BG363" s="3">
        <v>0</v>
      </c>
      <c r="BH363" s="3">
        <v>0</v>
      </c>
      <c r="BI363" s="3">
        <v>0.49</v>
      </c>
      <c r="BJ363" s="3">
        <v>0</v>
      </c>
      <c r="BK363" s="3">
        <v>14.6</v>
      </c>
      <c r="BL363" s="3">
        <v>2.44</v>
      </c>
      <c r="BM363" s="3">
        <v>258492</v>
      </c>
      <c r="BN363" s="3">
        <v>297712.42</v>
      </c>
      <c r="BO363" s="3">
        <v>80000</v>
      </c>
      <c r="BP363" s="3">
        <v>746700</v>
      </c>
      <c r="BQ363" s="3">
        <v>47750</v>
      </c>
      <c r="BR363" s="3">
        <v>0</v>
      </c>
      <c r="BS363" s="3">
        <v>95354.41</v>
      </c>
      <c r="BT363" s="3">
        <v>3509.91</v>
      </c>
      <c r="BU363" s="3">
        <v>665886.26</v>
      </c>
      <c r="BV363" s="3">
        <v>164706.45000000001</v>
      </c>
      <c r="BW363" s="3">
        <v>0</v>
      </c>
      <c r="BX363" s="3">
        <v>20776.669999999998</v>
      </c>
      <c r="BY363" s="3">
        <v>218932.95</v>
      </c>
      <c r="BZ363" s="3">
        <v>38623.72</v>
      </c>
      <c r="CA363" s="3">
        <v>0</v>
      </c>
      <c r="CB363" s="3">
        <v>47731.76</v>
      </c>
      <c r="CC363" s="3">
        <v>0</v>
      </c>
      <c r="CD363" s="3">
        <v>13384.56</v>
      </c>
      <c r="CE363" s="3">
        <v>3509.91</v>
      </c>
      <c r="CF363" s="3">
        <v>67296.89</v>
      </c>
      <c r="CG363" s="3">
        <v>64706.45</v>
      </c>
      <c r="CH363" s="3">
        <v>17975.650000000001</v>
      </c>
      <c r="CI363" s="3">
        <v>0</v>
      </c>
      <c r="CJ363" s="3">
        <v>0</v>
      </c>
      <c r="CK363" s="3">
        <v>0</v>
      </c>
      <c r="CL363" s="3">
        <v>0</v>
      </c>
      <c r="CM363" s="3">
        <v>0</v>
      </c>
      <c r="CN363" s="3">
        <v>57217.32</v>
      </c>
      <c r="CO363" s="3">
        <v>0</v>
      </c>
      <c r="CP363" s="3">
        <v>0</v>
      </c>
      <c r="CQ363" s="3">
        <v>0</v>
      </c>
      <c r="CR363" s="3">
        <v>1668812.36</v>
      </c>
      <c r="CS363" s="3">
        <v>160001.34</v>
      </c>
      <c r="CT363" s="3">
        <v>78779.47</v>
      </c>
      <c r="CU363" s="3">
        <v>41376.28</v>
      </c>
      <c r="CV363" s="3">
        <v>18.239999999999998</v>
      </c>
      <c r="CW363" s="3">
        <v>0</v>
      </c>
      <c r="CX363" s="3">
        <v>20000</v>
      </c>
      <c r="CY363" s="3">
        <v>0</v>
      </c>
      <c r="CZ363" s="3">
        <v>598589.37</v>
      </c>
      <c r="DA363" s="3">
        <v>100000</v>
      </c>
      <c r="DB363" s="3">
        <v>51698.400000000001</v>
      </c>
      <c r="DC363" s="3">
        <v>695.57</v>
      </c>
      <c r="DD363" s="3">
        <v>15750</v>
      </c>
      <c r="DE363" s="3">
        <v>150000</v>
      </c>
      <c r="DF363" s="3">
        <v>29869.17</v>
      </c>
      <c r="DG363" s="3">
        <v>746700</v>
      </c>
      <c r="DH363" s="3">
        <v>0</v>
      </c>
      <c r="DI363" s="3">
        <v>0</v>
      </c>
      <c r="DJ363" s="3">
        <v>0</v>
      </c>
      <c r="DK363" s="3">
        <v>0</v>
      </c>
      <c r="DL363" s="3">
        <v>0</v>
      </c>
      <c r="DM363" s="3">
        <v>0</v>
      </c>
      <c r="DN363" s="3">
        <v>0</v>
      </c>
      <c r="DO363" s="3">
        <v>0</v>
      </c>
      <c r="DP363" s="3">
        <v>0</v>
      </c>
      <c r="DQ363" s="3">
        <v>0</v>
      </c>
      <c r="DR363" s="3">
        <v>3007367.48</v>
      </c>
      <c r="DS363" s="3">
        <v>29869.17</v>
      </c>
      <c r="DT363" s="3">
        <v>0</v>
      </c>
      <c r="DU363" s="3">
        <v>0</v>
      </c>
      <c r="DV363" s="3">
        <v>0</v>
      </c>
      <c r="DW363" s="3">
        <v>0</v>
      </c>
      <c r="DX363" s="3">
        <v>0</v>
      </c>
      <c r="DY363" s="3" t="s">
        <v>133</v>
      </c>
      <c r="DZ363" s="3" t="s">
        <v>134</v>
      </c>
      <c r="EA363" s="3" t="s">
        <v>146</v>
      </c>
    </row>
    <row r="364" spans="1:131" ht="13.5" customHeight="1" x14ac:dyDescent="0.25">
      <c r="A364" s="4" t="s">
        <v>609</v>
      </c>
      <c r="B364" s="3" t="s">
        <v>693</v>
      </c>
      <c r="C364" s="3" t="s">
        <v>551</v>
      </c>
      <c r="D364" s="3" t="s">
        <v>613</v>
      </c>
      <c r="E364" s="3" t="s">
        <v>559</v>
      </c>
      <c r="F364" s="3" t="s">
        <v>132</v>
      </c>
      <c r="G364" s="3">
        <v>375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65</v>
      </c>
      <c r="O364" s="3">
        <v>0</v>
      </c>
      <c r="P364" s="3">
        <v>0</v>
      </c>
      <c r="Q364" s="3">
        <v>440</v>
      </c>
      <c r="R364" s="3">
        <v>0</v>
      </c>
      <c r="S364" s="3">
        <v>440</v>
      </c>
      <c r="T364" s="3">
        <v>3800</v>
      </c>
      <c r="U364" s="3">
        <v>34.159999999999997</v>
      </c>
      <c r="V364" s="3">
        <v>103914.72</v>
      </c>
      <c r="W364" s="3">
        <v>4189.01</v>
      </c>
      <c r="X364" s="3">
        <v>8976</v>
      </c>
      <c r="Y364" s="3">
        <v>6600</v>
      </c>
      <c r="Z364" s="3">
        <v>2237877.73</v>
      </c>
      <c r="AA364" s="3">
        <v>2791603.33</v>
      </c>
      <c r="AB364" s="3">
        <v>2284877.73</v>
      </c>
      <c r="AC364" s="6">
        <v>0.81850000000000001</v>
      </c>
      <c r="AD364" s="3">
        <v>2284877.73</v>
      </c>
      <c r="AE364" s="3">
        <v>2791603.33</v>
      </c>
      <c r="AF364" s="3">
        <v>1121791.21</v>
      </c>
      <c r="AG364" s="3">
        <v>0</v>
      </c>
      <c r="AH364" s="3">
        <v>66990</v>
      </c>
      <c r="AI364" s="3">
        <v>22330</v>
      </c>
      <c r="AJ364" s="3">
        <v>118170.72</v>
      </c>
      <c r="AK364" s="3">
        <v>0</v>
      </c>
      <c r="AL364" s="3">
        <v>77631.460000000006</v>
      </c>
      <c r="AM364" s="3">
        <v>620572.74</v>
      </c>
      <c r="AN364" s="3">
        <v>240412.59</v>
      </c>
      <c r="AO364" s="3">
        <v>0</v>
      </c>
      <c r="AP364" s="8">
        <v>1</v>
      </c>
      <c r="AQ364" s="8">
        <v>0</v>
      </c>
      <c r="AR364" s="3">
        <v>30000</v>
      </c>
      <c r="AS364" s="3">
        <v>17000</v>
      </c>
      <c r="AT364" s="3">
        <v>5596708</v>
      </c>
      <c r="AU364" s="3">
        <v>14442</v>
      </c>
      <c r="AV364" s="3">
        <v>0</v>
      </c>
      <c r="AW364" s="3">
        <v>0</v>
      </c>
      <c r="AX364" s="10">
        <v>42.97</v>
      </c>
      <c r="AY364" s="10">
        <v>0</v>
      </c>
      <c r="AZ364" s="10">
        <v>5.36</v>
      </c>
      <c r="BA364" s="3">
        <v>5597</v>
      </c>
      <c r="BB364" s="3">
        <v>48.33</v>
      </c>
      <c r="BC364" s="3">
        <v>8.44</v>
      </c>
      <c r="BD364" s="3">
        <v>0</v>
      </c>
      <c r="BE364" s="3">
        <v>6.81</v>
      </c>
      <c r="BF364" s="3">
        <v>0</v>
      </c>
      <c r="BG364" s="3">
        <v>2.19</v>
      </c>
      <c r="BH364" s="3">
        <v>0</v>
      </c>
      <c r="BI364" s="3">
        <v>0</v>
      </c>
      <c r="BJ364" s="3">
        <v>0</v>
      </c>
      <c r="BK364" s="3">
        <v>63.7</v>
      </c>
      <c r="BL364" s="3">
        <v>8.93</v>
      </c>
      <c r="BM364" s="3">
        <v>205000</v>
      </c>
      <c r="BN364" s="3">
        <v>0</v>
      </c>
      <c r="BO364" s="3">
        <v>39970</v>
      </c>
      <c r="BP364" s="3">
        <v>302500</v>
      </c>
      <c r="BQ364" s="3">
        <v>14300</v>
      </c>
      <c r="BR364" s="3">
        <v>0</v>
      </c>
      <c r="BS364" s="3">
        <v>35383.57</v>
      </c>
      <c r="BT364" s="3">
        <v>0</v>
      </c>
      <c r="BU364" s="3">
        <v>440631.26</v>
      </c>
      <c r="BV364" s="3">
        <v>129227.57</v>
      </c>
      <c r="BW364" s="3">
        <v>0</v>
      </c>
      <c r="BX364" s="3">
        <v>17244.580000000002</v>
      </c>
      <c r="BY364" s="3">
        <v>0</v>
      </c>
      <c r="BZ364" s="3">
        <v>1873.73</v>
      </c>
      <c r="CA364" s="3">
        <v>3495.3</v>
      </c>
      <c r="CB364" s="3">
        <v>1549.87</v>
      </c>
      <c r="CC364" s="3">
        <v>0</v>
      </c>
      <c r="CD364" s="3">
        <v>32779.629999999997</v>
      </c>
      <c r="CE364" s="3">
        <v>0</v>
      </c>
      <c r="CF364" s="3">
        <v>84147.839999999997</v>
      </c>
      <c r="CG364" s="3">
        <v>52133.14</v>
      </c>
      <c r="CH364" s="3">
        <v>4370.2</v>
      </c>
      <c r="CI364" s="3">
        <v>0</v>
      </c>
      <c r="CJ364" s="3">
        <v>0</v>
      </c>
      <c r="CK364" s="3">
        <v>0</v>
      </c>
      <c r="CL364" s="3">
        <v>0</v>
      </c>
      <c r="CM364" s="3">
        <v>0</v>
      </c>
      <c r="CN364" s="3">
        <v>0</v>
      </c>
      <c r="CO364" s="3">
        <v>0</v>
      </c>
      <c r="CP364" s="3">
        <v>0</v>
      </c>
      <c r="CQ364" s="3">
        <v>27094.43</v>
      </c>
      <c r="CR364" s="3">
        <v>270412.59000000003</v>
      </c>
      <c r="CS364" s="3">
        <v>47230.22</v>
      </c>
      <c r="CT364" s="3">
        <v>0</v>
      </c>
      <c r="CU364" s="3">
        <v>38096.269999999997</v>
      </c>
      <c r="CV364" s="3">
        <v>12250.13</v>
      </c>
      <c r="CW364" s="3">
        <v>0</v>
      </c>
      <c r="CX364" s="3">
        <v>0</v>
      </c>
      <c r="CY364" s="3">
        <v>0</v>
      </c>
      <c r="CZ364" s="3">
        <v>356483.42</v>
      </c>
      <c r="DA364" s="3">
        <v>50000</v>
      </c>
      <c r="DB364" s="3">
        <v>41000</v>
      </c>
      <c r="DC364" s="3">
        <v>60500</v>
      </c>
      <c r="DD364" s="3">
        <v>5005</v>
      </c>
      <c r="DE364" s="3">
        <v>0</v>
      </c>
      <c r="DF364" s="3">
        <v>68077.5</v>
      </c>
      <c r="DG364" s="3">
        <v>299004.7</v>
      </c>
      <c r="DH364" s="3">
        <v>0</v>
      </c>
      <c r="DI364" s="3">
        <v>0</v>
      </c>
      <c r="DJ364" s="3">
        <v>0</v>
      </c>
      <c r="DK364" s="3">
        <v>0</v>
      </c>
      <c r="DL364" s="3">
        <v>0</v>
      </c>
      <c r="DM364" s="3">
        <v>0</v>
      </c>
      <c r="DN364" s="3">
        <v>0</v>
      </c>
      <c r="DO364" s="3">
        <v>0</v>
      </c>
      <c r="DP364" s="3">
        <v>0</v>
      </c>
      <c r="DQ364" s="3">
        <v>0</v>
      </c>
      <c r="DR364" s="3">
        <v>1936833.68</v>
      </c>
      <c r="DS364" s="3">
        <v>68077.5</v>
      </c>
      <c r="DT364" s="3">
        <v>0</v>
      </c>
      <c r="DU364" s="3">
        <v>0</v>
      </c>
      <c r="DV364" s="3">
        <v>0</v>
      </c>
      <c r="DW364" s="3">
        <v>0</v>
      </c>
      <c r="DX364" s="3">
        <v>0</v>
      </c>
      <c r="DY364" s="3" t="s">
        <v>133</v>
      </c>
      <c r="DZ364" s="3" t="s">
        <v>134</v>
      </c>
      <c r="EA364" s="3" t="s">
        <v>135</v>
      </c>
    </row>
    <row r="365" spans="1:131" ht="13.5" customHeight="1" x14ac:dyDescent="0.25">
      <c r="A365" s="4" t="s">
        <v>609</v>
      </c>
      <c r="B365" s="3" t="s">
        <v>693</v>
      </c>
      <c r="C365" s="3" t="s">
        <v>551</v>
      </c>
      <c r="D365" s="3" t="s">
        <v>1052</v>
      </c>
      <c r="E365" s="3" t="s">
        <v>560</v>
      </c>
      <c r="F365" s="3" t="s">
        <v>144</v>
      </c>
      <c r="G365" s="3">
        <v>46</v>
      </c>
      <c r="H365" s="3">
        <v>0</v>
      </c>
      <c r="I365" s="3">
        <v>0</v>
      </c>
      <c r="J365" s="3">
        <v>0</v>
      </c>
      <c r="K365" s="3">
        <v>29</v>
      </c>
      <c r="L365" s="3">
        <v>0</v>
      </c>
      <c r="M365" s="3">
        <v>0</v>
      </c>
      <c r="N365" s="3">
        <v>15</v>
      </c>
      <c r="O365" s="3">
        <v>0</v>
      </c>
      <c r="P365" s="3">
        <v>0</v>
      </c>
      <c r="Q365" s="3">
        <v>61</v>
      </c>
      <c r="R365" s="3">
        <v>29</v>
      </c>
      <c r="S365" s="3">
        <v>90</v>
      </c>
      <c r="T365" s="3">
        <v>1000</v>
      </c>
      <c r="U365" s="3">
        <v>12.999000000000001</v>
      </c>
      <c r="V365" s="3">
        <v>39542.959999999999</v>
      </c>
      <c r="W365" s="3">
        <v>2436.27</v>
      </c>
      <c r="X365" s="3">
        <v>1836</v>
      </c>
      <c r="Y365" s="3">
        <v>1350</v>
      </c>
      <c r="Z365" s="3">
        <v>822412.28</v>
      </c>
      <c r="AA365" s="3">
        <v>1022119.98</v>
      </c>
      <c r="AB365" s="3">
        <v>1012655.08</v>
      </c>
      <c r="AC365" s="6">
        <v>0.99070000000000003</v>
      </c>
      <c r="AD365" s="3">
        <v>1012655.08</v>
      </c>
      <c r="AE365" s="3">
        <v>1022119.98</v>
      </c>
      <c r="AF365" s="3">
        <v>422118.86</v>
      </c>
      <c r="AG365" s="3">
        <v>0</v>
      </c>
      <c r="AH365" s="3">
        <v>13550.25</v>
      </c>
      <c r="AI365" s="3">
        <v>4516.75</v>
      </c>
      <c r="AJ365" s="3">
        <v>101265.51</v>
      </c>
      <c r="AK365" s="3">
        <v>1120.3800000000001</v>
      </c>
      <c r="AL365" s="3">
        <v>78813.66</v>
      </c>
      <c r="AM365" s="3">
        <v>121403.87</v>
      </c>
      <c r="AN365" s="3">
        <v>45237.490899999997</v>
      </c>
      <c r="AO365" s="3">
        <v>47083.919099999999</v>
      </c>
      <c r="AP365" s="8">
        <v>0.49</v>
      </c>
      <c r="AQ365" s="8">
        <v>0.51</v>
      </c>
      <c r="AR365" s="3">
        <v>190242.8</v>
      </c>
      <c r="AS365" s="3">
        <v>0</v>
      </c>
      <c r="AT365" s="3">
        <v>1952534</v>
      </c>
      <c r="AU365" s="3">
        <v>1367</v>
      </c>
      <c r="AV365" s="3">
        <v>4973</v>
      </c>
      <c r="AW365" s="3">
        <v>0</v>
      </c>
      <c r="AX365" s="10">
        <v>31.55</v>
      </c>
      <c r="AY365" s="10">
        <v>15.74</v>
      </c>
      <c r="AZ365" s="10">
        <v>97.43</v>
      </c>
      <c r="BA365" s="3">
        <v>1953</v>
      </c>
      <c r="BB365" s="3">
        <v>144.72</v>
      </c>
      <c r="BC365" s="3">
        <v>41.34</v>
      </c>
      <c r="BD365" s="3">
        <v>19.14</v>
      </c>
      <c r="BE365" s="3">
        <v>0</v>
      </c>
      <c r="BF365" s="3">
        <v>0</v>
      </c>
      <c r="BG365" s="3">
        <v>0</v>
      </c>
      <c r="BH365" s="3">
        <v>0</v>
      </c>
      <c r="BI365" s="3">
        <v>0</v>
      </c>
      <c r="BJ365" s="3">
        <v>0</v>
      </c>
      <c r="BK365" s="3">
        <v>0</v>
      </c>
      <c r="BL365" s="3">
        <v>10.76</v>
      </c>
      <c r="BM365" s="3">
        <v>130000</v>
      </c>
      <c r="BN365" s="3">
        <v>89773.56</v>
      </c>
      <c r="BO365" s="3">
        <v>1162.04</v>
      </c>
      <c r="BP365" s="3">
        <v>138786</v>
      </c>
      <c r="BQ365" s="3">
        <v>4694.62</v>
      </c>
      <c r="BR365" s="3">
        <v>0</v>
      </c>
      <c r="BS365" s="3">
        <v>13716.57</v>
      </c>
      <c r="BT365" s="3">
        <v>0</v>
      </c>
      <c r="BU365" s="3">
        <v>0</v>
      </c>
      <c r="BV365" s="3">
        <v>62010.92</v>
      </c>
      <c r="BW365" s="3">
        <v>48039</v>
      </c>
      <c r="BX365" s="3">
        <v>17059.419999999998</v>
      </c>
      <c r="BY365" s="3">
        <v>52394.9</v>
      </c>
      <c r="BZ365" s="3">
        <v>1162.04</v>
      </c>
      <c r="CA365" s="3">
        <v>0</v>
      </c>
      <c r="CB365" s="3">
        <v>4694.62</v>
      </c>
      <c r="CC365" s="3">
        <v>0</v>
      </c>
      <c r="CD365" s="3">
        <v>6441.64</v>
      </c>
      <c r="CE365" s="3">
        <v>0</v>
      </c>
      <c r="CF365" s="3">
        <v>0</v>
      </c>
      <c r="CG365" s="3">
        <v>41010.92</v>
      </c>
      <c r="CH365" s="3">
        <v>8422.06</v>
      </c>
      <c r="CI365" s="3">
        <v>0</v>
      </c>
      <c r="CJ365" s="3">
        <v>0</v>
      </c>
      <c r="CK365" s="3">
        <v>0</v>
      </c>
      <c r="CL365" s="3">
        <v>0</v>
      </c>
      <c r="CM365" s="3">
        <v>0</v>
      </c>
      <c r="CN365" s="3">
        <v>6317.99</v>
      </c>
      <c r="CO365" s="3">
        <v>0</v>
      </c>
      <c r="CP365" s="3">
        <v>0</v>
      </c>
      <c r="CQ365" s="3">
        <v>0</v>
      </c>
      <c r="CR365" s="3">
        <v>282564.21000000002</v>
      </c>
      <c r="CS365" s="3">
        <v>80721.27</v>
      </c>
      <c r="CT365" s="3">
        <v>37378.660000000003</v>
      </c>
      <c r="CU365" s="3">
        <v>0</v>
      </c>
      <c r="CV365" s="3">
        <v>0</v>
      </c>
      <c r="CW365" s="3">
        <v>0</v>
      </c>
      <c r="CX365" s="3">
        <v>0</v>
      </c>
      <c r="CY365" s="3">
        <v>0</v>
      </c>
      <c r="CZ365" s="3">
        <v>0</v>
      </c>
      <c r="DA365" s="3">
        <v>21000</v>
      </c>
      <c r="DB365" s="3">
        <v>26000</v>
      </c>
      <c r="DC365" s="3">
        <v>23068.1</v>
      </c>
      <c r="DD365" s="3">
        <v>0</v>
      </c>
      <c r="DE365" s="3">
        <v>0</v>
      </c>
      <c r="DF365" s="3">
        <v>11898.62</v>
      </c>
      <c r="DG365" s="3">
        <v>138786</v>
      </c>
      <c r="DH365" s="3">
        <v>0</v>
      </c>
      <c r="DI365" s="3">
        <v>0</v>
      </c>
      <c r="DJ365" s="3">
        <v>0</v>
      </c>
      <c r="DK365" s="3">
        <v>0</v>
      </c>
      <c r="DL365" s="3">
        <v>0</v>
      </c>
      <c r="DM365" s="3">
        <v>0</v>
      </c>
      <c r="DN365" s="3">
        <v>0</v>
      </c>
      <c r="DO365" s="3">
        <v>0</v>
      </c>
      <c r="DP365" s="3">
        <v>0</v>
      </c>
      <c r="DQ365" s="3">
        <v>0</v>
      </c>
      <c r="DR365" s="3">
        <v>603238.21</v>
      </c>
      <c r="DS365" s="3">
        <v>11898.63</v>
      </c>
      <c r="DT365" s="3">
        <v>0</v>
      </c>
      <c r="DU365" s="3">
        <v>0</v>
      </c>
      <c r="DV365" s="3">
        <v>0</v>
      </c>
      <c r="DW365" s="3">
        <v>0</v>
      </c>
      <c r="DX365" s="3">
        <v>0</v>
      </c>
      <c r="DY365" s="3" t="s">
        <v>133</v>
      </c>
      <c r="DZ365" s="3" t="s">
        <v>134</v>
      </c>
      <c r="EA365" s="3" t="s">
        <v>137</v>
      </c>
    </row>
    <row r="366" spans="1:131" ht="13.5" customHeight="1" x14ac:dyDescent="0.25">
      <c r="A366" s="4" t="s">
        <v>609</v>
      </c>
      <c r="B366" s="3" t="s">
        <v>693</v>
      </c>
      <c r="C366" s="3" t="s">
        <v>551</v>
      </c>
      <c r="D366" s="3" t="s">
        <v>1053</v>
      </c>
      <c r="E366" s="3" t="s">
        <v>561</v>
      </c>
      <c r="F366" s="3" t="s">
        <v>132</v>
      </c>
      <c r="G366" s="3">
        <v>50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50</v>
      </c>
      <c r="R366" s="3">
        <v>0</v>
      </c>
      <c r="S366" s="3">
        <v>50</v>
      </c>
      <c r="T366" s="3">
        <v>8600</v>
      </c>
      <c r="U366" s="3">
        <v>4</v>
      </c>
      <c r="V366" s="3">
        <v>12168</v>
      </c>
      <c r="W366" s="3">
        <v>3073.55</v>
      </c>
      <c r="X366" s="3">
        <v>1020</v>
      </c>
      <c r="Y366" s="3">
        <v>750</v>
      </c>
      <c r="Z366" s="3">
        <v>278128.05</v>
      </c>
      <c r="AA366" s="3">
        <v>344429.05</v>
      </c>
      <c r="AB366" s="3">
        <v>300842.21999999997</v>
      </c>
      <c r="AC366" s="6">
        <v>0.87350000000000005</v>
      </c>
      <c r="AD366" s="3">
        <v>300842.21999999997</v>
      </c>
      <c r="AE366" s="3">
        <v>344429.05</v>
      </c>
      <c r="AF366" s="3">
        <v>134571.59</v>
      </c>
      <c r="AG366" s="3">
        <v>0</v>
      </c>
      <c r="AH366" s="3">
        <v>7612.5</v>
      </c>
      <c r="AI366" s="3">
        <v>2537.5</v>
      </c>
      <c r="AJ366" s="3">
        <v>30084.22</v>
      </c>
      <c r="AK366" s="3">
        <v>0</v>
      </c>
      <c r="AL366" s="3">
        <v>16455.96</v>
      </c>
      <c r="AM366" s="3">
        <v>34539.800000000003</v>
      </c>
      <c r="AN366" s="3">
        <v>58741</v>
      </c>
      <c r="AO366" s="3">
        <v>0</v>
      </c>
      <c r="AP366" s="8">
        <v>1</v>
      </c>
      <c r="AQ366" s="8">
        <v>0</v>
      </c>
      <c r="AR366" s="3">
        <v>22714.17</v>
      </c>
      <c r="AS366" s="3">
        <v>0</v>
      </c>
      <c r="AT366" s="3">
        <v>1268783</v>
      </c>
      <c r="AU366" s="3">
        <v>746</v>
      </c>
      <c r="AV366" s="3">
        <v>0</v>
      </c>
      <c r="AW366" s="3">
        <v>0</v>
      </c>
      <c r="AX366" s="10">
        <v>46.3</v>
      </c>
      <c r="AY366" s="10">
        <v>0</v>
      </c>
      <c r="AZ366" s="10">
        <v>17.899999999999999</v>
      </c>
      <c r="BA366" s="3">
        <v>1269</v>
      </c>
      <c r="BB366" s="3">
        <v>64.2</v>
      </c>
      <c r="BC366" s="3">
        <v>8.6300000000000008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3">
        <v>0</v>
      </c>
      <c r="BK366" s="3">
        <v>0</v>
      </c>
      <c r="BL366" s="3">
        <v>0</v>
      </c>
      <c r="BM366" s="3">
        <v>56960</v>
      </c>
      <c r="BN366" s="3">
        <v>0</v>
      </c>
      <c r="BO366" s="3">
        <v>0</v>
      </c>
      <c r="BP366" s="3">
        <v>48850</v>
      </c>
      <c r="BQ366" s="3">
        <v>0</v>
      </c>
      <c r="BR366" s="3">
        <v>0</v>
      </c>
      <c r="BS366" s="3">
        <v>351.27</v>
      </c>
      <c r="BT366" s="3">
        <v>43.09</v>
      </c>
      <c r="BU366" s="3">
        <v>0</v>
      </c>
      <c r="BV366" s="3">
        <v>0</v>
      </c>
      <c r="BW366" s="3">
        <v>595.65</v>
      </c>
      <c r="BX366" s="3">
        <v>5063.45</v>
      </c>
      <c r="BY366" s="3">
        <v>0</v>
      </c>
      <c r="BZ366" s="3">
        <v>188.96</v>
      </c>
      <c r="CA366" s="3">
        <v>1690.96</v>
      </c>
      <c r="CB366" s="3">
        <v>0</v>
      </c>
      <c r="CC366" s="3">
        <v>0</v>
      </c>
      <c r="CD366" s="3">
        <v>27.65</v>
      </c>
      <c r="CE366" s="3">
        <v>43.09</v>
      </c>
      <c r="CF366" s="3">
        <v>0</v>
      </c>
      <c r="CG366" s="3">
        <v>0</v>
      </c>
      <c r="CH366" s="3">
        <v>1242.95</v>
      </c>
      <c r="CI366" s="3">
        <v>0</v>
      </c>
      <c r="CJ366" s="3">
        <v>0</v>
      </c>
      <c r="CK366" s="3">
        <v>46.4</v>
      </c>
      <c r="CL366" s="3">
        <v>0</v>
      </c>
      <c r="CM366" s="3">
        <v>0</v>
      </c>
      <c r="CN366" s="3">
        <v>0</v>
      </c>
      <c r="CO366" s="3">
        <v>0</v>
      </c>
      <c r="CP366" s="3">
        <v>0</v>
      </c>
      <c r="CQ366" s="3">
        <v>0</v>
      </c>
      <c r="CR366" s="3">
        <v>81455.17</v>
      </c>
      <c r="CS366" s="3">
        <v>10948.89</v>
      </c>
      <c r="CT366" s="3">
        <v>0</v>
      </c>
      <c r="CU366" s="3">
        <v>0</v>
      </c>
      <c r="CV366" s="3">
        <v>0</v>
      </c>
      <c r="CW366" s="3">
        <v>0</v>
      </c>
      <c r="CX366" s="3">
        <v>0</v>
      </c>
      <c r="CY366" s="3">
        <v>0</v>
      </c>
      <c r="CZ366" s="3">
        <v>0</v>
      </c>
      <c r="DA366" s="3">
        <v>0</v>
      </c>
      <c r="DB366" s="3">
        <v>11392</v>
      </c>
      <c r="DC366" s="3">
        <v>9770</v>
      </c>
      <c r="DD366" s="3">
        <v>0</v>
      </c>
      <c r="DE366" s="3">
        <v>0</v>
      </c>
      <c r="DF366" s="3">
        <v>19852.349999999999</v>
      </c>
      <c r="DG366" s="3">
        <v>47112.639999999999</v>
      </c>
      <c r="DH366" s="3">
        <v>0</v>
      </c>
      <c r="DI366" s="3">
        <v>0</v>
      </c>
      <c r="DJ366" s="3">
        <v>0</v>
      </c>
      <c r="DK366" s="3">
        <v>0</v>
      </c>
      <c r="DL366" s="3">
        <v>0</v>
      </c>
      <c r="DM366" s="3">
        <v>0</v>
      </c>
      <c r="DN366" s="3">
        <v>0</v>
      </c>
      <c r="DO366" s="3">
        <v>0</v>
      </c>
      <c r="DP366" s="3">
        <v>0</v>
      </c>
      <c r="DQ366" s="3">
        <v>0</v>
      </c>
      <c r="DR366" s="3">
        <v>202335.44</v>
      </c>
      <c r="DS366" s="3">
        <v>19852.36</v>
      </c>
      <c r="DT366" s="3">
        <v>0</v>
      </c>
      <c r="DU366" s="3">
        <v>0</v>
      </c>
      <c r="DV366" s="3">
        <v>0</v>
      </c>
      <c r="DW366" s="3">
        <v>0</v>
      </c>
      <c r="DX366" s="3">
        <v>0</v>
      </c>
      <c r="DY366" s="3" t="s">
        <v>133</v>
      </c>
      <c r="DZ366" s="3" t="s">
        <v>134</v>
      </c>
      <c r="EA366" s="3" t="s">
        <v>135</v>
      </c>
    </row>
    <row r="367" spans="1:131" ht="13.5" customHeight="1" x14ac:dyDescent="0.25">
      <c r="A367" s="4" t="s">
        <v>609</v>
      </c>
      <c r="B367" s="3" t="s">
        <v>693</v>
      </c>
      <c r="C367" s="3" t="s">
        <v>551</v>
      </c>
      <c r="D367" s="3" t="s">
        <v>1054</v>
      </c>
      <c r="E367" s="3" t="s">
        <v>562</v>
      </c>
      <c r="F367" s="3" t="s">
        <v>132</v>
      </c>
      <c r="G367" s="3">
        <v>89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19</v>
      </c>
      <c r="O367" s="3">
        <v>0</v>
      </c>
      <c r="P367" s="3">
        <v>0</v>
      </c>
      <c r="Q367" s="3">
        <v>108</v>
      </c>
      <c r="R367" s="3">
        <v>0</v>
      </c>
      <c r="S367" s="3">
        <v>108</v>
      </c>
      <c r="T367" s="3">
        <v>400</v>
      </c>
      <c r="U367" s="3">
        <v>12.99</v>
      </c>
      <c r="V367" s="3">
        <v>39515.58</v>
      </c>
      <c r="W367" s="3">
        <v>5463.45</v>
      </c>
      <c r="X367" s="3">
        <v>2203.1999999999998</v>
      </c>
      <c r="Y367" s="3">
        <v>1620</v>
      </c>
      <c r="Z367" s="3">
        <v>650762.03</v>
      </c>
      <c r="AA367" s="3">
        <v>809297.47</v>
      </c>
      <c r="AB367" s="3">
        <v>847602.09</v>
      </c>
      <c r="AC367" s="6">
        <v>1.0472999999999999</v>
      </c>
      <c r="AD367" s="3">
        <v>847602.09</v>
      </c>
      <c r="AE367" s="3">
        <v>847602.09</v>
      </c>
      <c r="AF367" s="3">
        <v>317984.31</v>
      </c>
      <c r="AG367" s="3">
        <v>0</v>
      </c>
      <c r="AH367" s="3">
        <v>21619.97</v>
      </c>
      <c r="AI367" s="3">
        <v>5481</v>
      </c>
      <c r="AJ367" s="3">
        <v>84760.21</v>
      </c>
      <c r="AK367" s="3">
        <v>105034.59</v>
      </c>
      <c r="AL367" s="3">
        <v>31248.22</v>
      </c>
      <c r="AM367" s="3">
        <v>0</v>
      </c>
      <c r="AN367" s="3">
        <v>230707.3</v>
      </c>
      <c r="AO367" s="3">
        <v>0</v>
      </c>
      <c r="AP367" s="8">
        <v>1</v>
      </c>
      <c r="AQ367" s="8">
        <v>0</v>
      </c>
      <c r="AR367" s="3">
        <v>196840.06</v>
      </c>
      <c r="AS367" s="3">
        <v>0</v>
      </c>
      <c r="AT367" s="3">
        <v>8323795</v>
      </c>
      <c r="AU367" s="3">
        <v>0</v>
      </c>
      <c r="AV367" s="3">
        <v>0</v>
      </c>
      <c r="AW367" s="3">
        <v>0</v>
      </c>
      <c r="AX367" s="10">
        <v>27.72</v>
      </c>
      <c r="AY367" s="10">
        <v>0</v>
      </c>
      <c r="AZ367" s="10">
        <v>23.65</v>
      </c>
      <c r="BA367" s="3">
        <v>8324</v>
      </c>
      <c r="BB367" s="3">
        <v>51.37</v>
      </c>
      <c r="BC367" s="3">
        <v>6.54</v>
      </c>
      <c r="BD367" s="3">
        <v>4.63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0</v>
      </c>
      <c r="BL367" s="3">
        <v>3</v>
      </c>
      <c r="BM367" s="3">
        <v>138231.54999999999</v>
      </c>
      <c r="BN367" s="3">
        <v>121660.37</v>
      </c>
      <c r="BO367" s="3">
        <v>1094.76</v>
      </c>
      <c r="BP367" s="3">
        <v>108795.28</v>
      </c>
      <c r="BQ367" s="3">
        <v>0</v>
      </c>
      <c r="BR367" s="3">
        <v>0</v>
      </c>
      <c r="BS367" s="3">
        <v>8005.88</v>
      </c>
      <c r="BT367" s="3">
        <v>4593.53</v>
      </c>
      <c r="BU367" s="3">
        <v>0</v>
      </c>
      <c r="BV367" s="3">
        <v>48613.39</v>
      </c>
      <c r="BW367" s="3">
        <v>0</v>
      </c>
      <c r="BX367" s="3">
        <v>0</v>
      </c>
      <c r="BY367" s="3">
        <v>82830.490000000005</v>
      </c>
      <c r="BZ367" s="3">
        <v>1094.76</v>
      </c>
      <c r="CA367" s="3">
        <v>22408.5</v>
      </c>
      <c r="CB367" s="3">
        <v>0</v>
      </c>
      <c r="CC367" s="3">
        <v>0</v>
      </c>
      <c r="CD367" s="3">
        <v>7214.72</v>
      </c>
      <c r="CE367" s="3">
        <v>2121.4699999999998</v>
      </c>
      <c r="CF367" s="3">
        <v>0</v>
      </c>
      <c r="CG367" s="3">
        <v>23537.8</v>
      </c>
      <c r="CH367" s="3">
        <v>1671.34</v>
      </c>
      <c r="CI367" s="3">
        <v>311.7</v>
      </c>
      <c r="CJ367" s="3">
        <v>4.08</v>
      </c>
      <c r="CK367" s="3">
        <v>108.92</v>
      </c>
      <c r="CL367" s="3">
        <v>0</v>
      </c>
      <c r="CM367" s="3">
        <v>0</v>
      </c>
      <c r="CN367" s="3">
        <v>33.950000000000003</v>
      </c>
      <c r="CO367" s="3">
        <v>2472.06</v>
      </c>
      <c r="CP367" s="3">
        <v>0</v>
      </c>
      <c r="CQ367" s="3">
        <v>75.59</v>
      </c>
      <c r="CR367" s="3">
        <v>427547.36</v>
      </c>
      <c r="CS367" s="3">
        <v>54435.24</v>
      </c>
      <c r="CT367" s="3">
        <v>38518.18</v>
      </c>
      <c r="CU367" s="3">
        <v>0</v>
      </c>
      <c r="CV367" s="3">
        <v>0</v>
      </c>
      <c r="CW367" s="3">
        <v>0</v>
      </c>
      <c r="CX367" s="3">
        <v>0</v>
      </c>
      <c r="CY367" s="3">
        <v>0</v>
      </c>
      <c r="CZ367" s="3">
        <v>0</v>
      </c>
      <c r="DA367" s="3">
        <v>25000</v>
      </c>
      <c r="DB367" s="3">
        <v>18903.580000000002</v>
      </c>
      <c r="DC367" s="3">
        <v>21759.06</v>
      </c>
      <c r="DD367" s="3">
        <v>0</v>
      </c>
      <c r="DE367" s="3">
        <v>0</v>
      </c>
      <c r="DF367" s="3">
        <v>41062.480000000003</v>
      </c>
      <c r="DG367" s="3">
        <v>86277.86</v>
      </c>
      <c r="DH367" s="3">
        <v>0</v>
      </c>
      <c r="DI367" s="3">
        <v>0</v>
      </c>
      <c r="DJ367" s="3">
        <v>0</v>
      </c>
      <c r="DK367" s="3">
        <v>0</v>
      </c>
      <c r="DL367" s="3">
        <v>0</v>
      </c>
      <c r="DM367" s="3">
        <v>0</v>
      </c>
      <c r="DN367" s="3">
        <v>0</v>
      </c>
      <c r="DO367" s="3">
        <v>0</v>
      </c>
      <c r="DP367" s="3">
        <v>0</v>
      </c>
      <c r="DQ367" s="3">
        <v>0</v>
      </c>
      <c r="DR367" s="3">
        <v>388806.51</v>
      </c>
      <c r="DS367" s="3">
        <v>41062.49</v>
      </c>
      <c r="DT367" s="3">
        <v>0</v>
      </c>
      <c r="DU367" s="3">
        <v>0</v>
      </c>
      <c r="DV367" s="3">
        <v>0</v>
      </c>
      <c r="DW367" s="3">
        <v>0</v>
      </c>
      <c r="DX367" s="3">
        <v>0</v>
      </c>
      <c r="DY367" s="3" t="s">
        <v>140</v>
      </c>
      <c r="DZ367" s="3">
        <v>0</v>
      </c>
      <c r="EA367" s="3" t="s">
        <v>141</v>
      </c>
    </row>
    <row r="368" spans="1:131" ht="13.5" customHeight="1" x14ac:dyDescent="0.25">
      <c r="A368" s="4" t="s">
        <v>609</v>
      </c>
      <c r="B368" s="3" t="s">
        <v>693</v>
      </c>
      <c r="C368" s="3" t="s">
        <v>551</v>
      </c>
      <c r="D368" s="3" t="s">
        <v>1055</v>
      </c>
      <c r="E368" s="3" t="s">
        <v>563</v>
      </c>
      <c r="F368" s="3" t="s">
        <v>139</v>
      </c>
      <c r="G368" s="3">
        <v>0</v>
      </c>
      <c r="H368" s="3">
        <v>0</v>
      </c>
      <c r="I368" s="3">
        <v>0</v>
      </c>
      <c r="J368" s="3">
        <v>0</v>
      </c>
      <c r="K368" s="3">
        <v>56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56</v>
      </c>
      <c r="S368" s="3">
        <v>56</v>
      </c>
      <c r="T368" s="3">
        <v>0</v>
      </c>
      <c r="U368" s="3">
        <v>9.01</v>
      </c>
      <c r="V368" s="3">
        <v>27408.42</v>
      </c>
      <c r="W368" s="3">
        <v>1303.72</v>
      </c>
      <c r="X368" s="3">
        <v>1142.4000000000001</v>
      </c>
      <c r="Y368" s="3">
        <v>840</v>
      </c>
      <c r="Z368" s="3">
        <v>594965.6</v>
      </c>
      <c r="AA368" s="3">
        <v>743167.48</v>
      </c>
      <c r="AB368" s="3">
        <v>743167.48</v>
      </c>
      <c r="AC368" s="6">
        <v>1</v>
      </c>
      <c r="AD368" s="3">
        <v>743167.48</v>
      </c>
      <c r="AE368" s="3">
        <v>743167.48</v>
      </c>
      <c r="AF368" s="3">
        <v>296774.92</v>
      </c>
      <c r="AG368" s="3">
        <v>0</v>
      </c>
      <c r="AH368" s="3">
        <v>22852.47</v>
      </c>
      <c r="AI368" s="3">
        <v>2842</v>
      </c>
      <c r="AJ368" s="3">
        <v>74316.75</v>
      </c>
      <c r="AK368" s="3">
        <v>108600.89</v>
      </c>
      <c r="AL368" s="3">
        <v>31132.39</v>
      </c>
      <c r="AM368" s="3">
        <v>0</v>
      </c>
      <c r="AN368" s="3">
        <v>0</v>
      </c>
      <c r="AO368" s="3">
        <v>213511.28</v>
      </c>
      <c r="AP368" s="8">
        <v>0</v>
      </c>
      <c r="AQ368" s="8">
        <v>1</v>
      </c>
      <c r="AR368" s="3">
        <v>148201.88</v>
      </c>
      <c r="AS368" s="3">
        <v>0</v>
      </c>
      <c r="AT368" s="3">
        <v>8548364</v>
      </c>
      <c r="AU368" s="3">
        <v>0</v>
      </c>
      <c r="AV368" s="3">
        <v>0</v>
      </c>
      <c r="AW368" s="3">
        <v>0</v>
      </c>
      <c r="AX368" s="10">
        <v>0</v>
      </c>
      <c r="AY368" s="10">
        <v>24.98</v>
      </c>
      <c r="AZ368" s="10">
        <v>17.34</v>
      </c>
      <c r="BA368" s="3">
        <v>8548</v>
      </c>
      <c r="BB368" s="3">
        <v>42.32</v>
      </c>
      <c r="BC368" s="3">
        <v>3.62</v>
      </c>
      <c r="BD368" s="3">
        <v>3.84</v>
      </c>
      <c r="BE368" s="3">
        <v>0</v>
      </c>
      <c r="BF368" s="3">
        <v>0</v>
      </c>
      <c r="BG368" s="3">
        <v>0</v>
      </c>
      <c r="BH368" s="3">
        <v>0</v>
      </c>
      <c r="BI368" s="3">
        <v>0</v>
      </c>
      <c r="BJ368" s="3">
        <v>0</v>
      </c>
      <c r="BK368" s="3">
        <v>0</v>
      </c>
      <c r="BL368" s="3">
        <v>2.92</v>
      </c>
      <c r="BM368" s="3">
        <v>69201.039999999994</v>
      </c>
      <c r="BN368" s="3">
        <v>133960.53</v>
      </c>
      <c r="BO368" s="3">
        <v>1291.48</v>
      </c>
      <c r="BP368" s="3">
        <v>93747.520000000004</v>
      </c>
      <c r="BQ368" s="3">
        <v>14837.92</v>
      </c>
      <c r="BR368" s="3">
        <v>0</v>
      </c>
      <c r="BS368" s="3">
        <v>2178.31</v>
      </c>
      <c r="BT368" s="3">
        <v>4133.1899999999996</v>
      </c>
      <c r="BU368" s="3">
        <v>0</v>
      </c>
      <c r="BV368" s="3">
        <v>54030.22</v>
      </c>
      <c r="BW368" s="3">
        <v>0</v>
      </c>
      <c r="BX368" s="3">
        <v>6181.57</v>
      </c>
      <c r="BY368" s="3">
        <v>100801.19</v>
      </c>
      <c r="BZ368" s="3">
        <v>1291.48</v>
      </c>
      <c r="CA368" s="3">
        <v>28231.58</v>
      </c>
      <c r="CB368" s="3">
        <v>14837.92</v>
      </c>
      <c r="CC368" s="3">
        <v>0</v>
      </c>
      <c r="CD368" s="3">
        <v>1478.19</v>
      </c>
      <c r="CE368" s="3">
        <v>1458.36</v>
      </c>
      <c r="CF368" s="3">
        <v>0</v>
      </c>
      <c r="CG368" s="3">
        <v>28934.36</v>
      </c>
      <c r="CH368" s="3">
        <v>2056.4499999999998</v>
      </c>
      <c r="CI368" s="3">
        <v>323.76</v>
      </c>
      <c r="CJ368" s="3">
        <v>4.8</v>
      </c>
      <c r="CK368" s="3">
        <v>100.36</v>
      </c>
      <c r="CL368" s="3">
        <v>56.11</v>
      </c>
      <c r="CM368" s="3">
        <v>0</v>
      </c>
      <c r="CN368" s="3">
        <v>7.83</v>
      </c>
      <c r="CO368" s="3">
        <v>2674.83</v>
      </c>
      <c r="CP368" s="3">
        <v>0</v>
      </c>
      <c r="CQ368" s="3">
        <v>95.86</v>
      </c>
      <c r="CR368" s="3">
        <v>361713.16</v>
      </c>
      <c r="CS368" s="3">
        <v>30910.49</v>
      </c>
      <c r="CT368" s="3">
        <v>32835.58</v>
      </c>
      <c r="CU368" s="3">
        <v>0</v>
      </c>
      <c r="CV368" s="3">
        <v>0</v>
      </c>
      <c r="CW368" s="3">
        <v>0</v>
      </c>
      <c r="CX368" s="3">
        <v>0</v>
      </c>
      <c r="CY368" s="3">
        <v>0</v>
      </c>
      <c r="CZ368" s="3">
        <v>0</v>
      </c>
      <c r="DA368" s="3">
        <v>25000</v>
      </c>
      <c r="DB368" s="3">
        <v>13840.21</v>
      </c>
      <c r="DC368" s="3">
        <v>18749.5</v>
      </c>
      <c r="DD368" s="3">
        <v>0</v>
      </c>
      <c r="DE368" s="3">
        <v>0</v>
      </c>
      <c r="DF368" s="3">
        <v>15026.26</v>
      </c>
      <c r="DG368" s="3">
        <v>65415.58</v>
      </c>
      <c r="DH368" s="3">
        <v>0</v>
      </c>
      <c r="DI368" s="3">
        <v>0</v>
      </c>
      <c r="DJ368" s="3">
        <v>0</v>
      </c>
      <c r="DK368" s="3">
        <v>0</v>
      </c>
      <c r="DL368" s="3">
        <v>0</v>
      </c>
      <c r="DM368" s="3">
        <v>0</v>
      </c>
      <c r="DN368" s="3">
        <v>0</v>
      </c>
      <c r="DO368" s="3">
        <v>0</v>
      </c>
      <c r="DP368" s="3">
        <v>0</v>
      </c>
      <c r="DQ368" s="3">
        <v>0</v>
      </c>
      <c r="DR368" s="3">
        <v>350321.93</v>
      </c>
      <c r="DS368" s="3">
        <v>15026.27</v>
      </c>
      <c r="DT368" s="3">
        <v>0</v>
      </c>
      <c r="DU368" s="3">
        <v>0</v>
      </c>
      <c r="DV368" s="3">
        <v>0</v>
      </c>
      <c r="DW368" s="3">
        <v>0</v>
      </c>
      <c r="DX368" s="3">
        <v>0</v>
      </c>
      <c r="DY368" s="3" t="s">
        <v>133</v>
      </c>
      <c r="DZ368" s="3" t="s">
        <v>134</v>
      </c>
      <c r="EA368" s="3" t="s">
        <v>137</v>
      </c>
    </row>
    <row r="369" spans="1:131" ht="13.5" customHeight="1" x14ac:dyDescent="0.25">
      <c r="A369" s="4" t="s">
        <v>609</v>
      </c>
      <c r="B369" s="3" t="s">
        <v>693</v>
      </c>
      <c r="C369" s="3" t="s">
        <v>551</v>
      </c>
      <c r="D369" s="3" t="s">
        <v>1056</v>
      </c>
      <c r="E369" s="3" t="s">
        <v>564</v>
      </c>
      <c r="F369" s="3" t="s">
        <v>132</v>
      </c>
      <c r="G369" s="3">
        <v>207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41</v>
      </c>
      <c r="O369" s="3">
        <v>0</v>
      </c>
      <c r="P369" s="3">
        <v>0</v>
      </c>
      <c r="Q369" s="3">
        <v>248</v>
      </c>
      <c r="R369" s="3">
        <v>0</v>
      </c>
      <c r="S369" s="3">
        <v>248</v>
      </c>
      <c r="T369" s="3">
        <v>5800</v>
      </c>
      <c r="U369" s="3">
        <v>20.5</v>
      </c>
      <c r="V369" s="3">
        <v>62361</v>
      </c>
      <c r="W369" s="3">
        <v>6274.15</v>
      </c>
      <c r="X369" s="3">
        <v>5059.2</v>
      </c>
      <c r="Y369" s="3">
        <v>3720</v>
      </c>
      <c r="Z369" s="3">
        <v>1318260.99</v>
      </c>
      <c r="AA369" s="3">
        <v>1642755.15</v>
      </c>
      <c r="AB369" s="3">
        <v>1462914.39</v>
      </c>
      <c r="AC369" s="6">
        <v>0.89049999999999996</v>
      </c>
      <c r="AD369" s="3">
        <v>1462914.39</v>
      </c>
      <c r="AE369" s="3">
        <v>1642755.15</v>
      </c>
      <c r="AF369" s="3">
        <v>657733.15</v>
      </c>
      <c r="AG369" s="3">
        <v>0</v>
      </c>
      <c r="AH369" s="3">
        <v>37758</v>
      </c>
      <c r="AI369" s="3">
        <v>12586</v>
      </c>
      <c r="AJ369" s="3">
        <v>86863.73</v>
      </c>
      <c r="AK369" s="3">
        <v>0</v>
      </c>
      <c r="AL369" s="3">
        <v>100044.34</v>
      </c>
      <c r="AM369" s="3">
        <v>0</v>
      </c>
      <c r="AN369" s="3">
        <v>439511.15</v>
      </c>
      <c r="AO369" s="3">
        <v>0</v>
      </c>
      <c r="AP369" s="8">
        <v>1</v>
      </c>
      <c r="AQ369" s="8">
        <v>0</v>
      </c>
      <c r="AR369" s="3">
        <v>144653.4</v>
      </c>
      <c r="AS369" s="3">
        <v>0</v>
      </c>
      <c r="AT369" s="3">
        <v>21551275</v>
      </c>
      <c r="AU369" s="3">
        <v>0</v>
      </c>
      <c r="AV369" s="3">
        <v>0</v>
      </c>
      <c r="AW369" s="3">
        <v>0</v>
      </c>
      <c r="AX369" s="10">
        <v>20.39</v>
      </c>
      <c r="AY369" s="10">
        <v>0</v>
      </c>
      <c r="AZ369" s="10">
        <v>6.71</v>
      </c>
      <c r="BA369" s="3">
        <v>21551</v>
      </c>
      <c r="BB369" s="3">
        <v>27.1</v>
      </c>
      <c r="BC369" s="3">
        <v>3.87</v>
      </c>
      <c r="BD369" s="3">
        <v>0</v>
      </c>
      <c r="BE369" s="3">
        <v>0.4</v>
      </c>
      <c r="BF369" s="3">
        <v>0</v>
      </c>
      <c r="BG369" s="3">
        <v>0.56999999999999995</v>
      </c>
      <c r="BH369" s="3">
        <v>0</v>
      </c>
      <c r="BI369" s="3">
        <v>0.59</v>
      </c>
      <c r="BJ369" s="3">
        <v>0</v>
      </c>
      <c r="BK369" s="3">
        <v>28.16</v>
      </c>
      <c r="BL369" s="3">
        <v>0</v>
      </c>
      <c r="BM369" s="3">
        <v>108445</v>
      </c>
      <c r="BN369" s="3">
        <v>0</v>
      </c>
      <c r="BO369" s="3">
        <v>26540</v>
      </c>
      <c r="BP369" s="3">
        <v>190531</v>
      </c>
      <c r="BQ369" s="3">
        <v>28797</v>
      </c>
      <c r="BR369" s="3">
        <v>0</v>
      </c>
      <c r="BS369" s="3">
        <v>61081.49</v>
      </c>
      <c r="BT369" s="3">
        <v>0</v>
      </c>
      <c r="BU369" s="3">
        <v>606821.41</v>
      </c>
      <c r="BV369" s="3">
        <v>115170.86</v>
      </c>
      <c r="BW369" s="3">
        <v>0</v>
      </c>
      <c r="BX369" s="3">
        <v>0</v>
      </c>
      <c r="BY369" s="3">
        <v>0</v>
      </c>
      <c r="BZ369" s="3">
        <v>17871.11</v>
      </c>
      <c r="CA369" s="3">
        <v>3870.23</v>
      </c>
      <c r="CB369" s="3">
        <v>16582.18</v>
      </c>
      <c r="CC369" s="3">
        <v>0</v>
      </c>
      <c r="CD369" s="3">
        <v>46768.59</v>
      </c>
      <c r="CE369" s="3">
        <v>0</v>
      </c>
      <c r="CF369" s="3">
        <v>0</v>
      </c>
      <c r="CG369" s="3">
        <v>50009.71</v>
      </c>
      <c r="CH369" s="3">
        <v>6505.03</v>
      </c>
      <c r="CI369" s="3">
        <v>0</v>
      </c>
      <c r="CJ369" s="3">
        <v>0</v>
      </c>
      <c r="CK369" s="3">
        <v>0</v>
      </c>
      <c r="CL369" s="3">
        <v>0</v>
      </c>
      <c r="CM369" s="3">
        <v>0</v>
      </c>
      <c r="CN369" s="3">
        <v>0</v>
      </c>
      <c r="CO369" s="3">
        <v>0</v>
      </c>
      <c r="CP369" s="3">
        <v>0</v>
      </c>
      <c r="CQ369" s="3">
        <v>65161.15</v>
      </c>
      <c r="CR369" s="3">
        <v>584164.55000000005</v>
      </c>
      <c r="CS369" s="3">
        <v>83407.17</v>
      </c>
      <c r="CT369" s="3">
        <v>0</v>
      </c>
      <c r="CU369" s="3">
        <v>8668.89</v>
      </c>
      <c r="CV369" s="3">
        <v>12214.82</v>
      </c>
      <c r="CW369" s="3">
        <v>0</v>
      </c>
      <c r="CX369" s="3">
        <v>12779</v>
      </c>
      <c r="CY369" s="3">
        <v>0</v>
      </c>
      <c r="CZ369" s="3">
        <v>606821.41</v>
      </c>
      <c r="DA369" s="3">
        <v>0</v>
      </c>
      <c r="DB369" s="3">
        <v>16722.169999999998</v>
      </c>
      <c r="DC369" s="3">
        <v>38106.199999999997</v>
      </c>
      <c r="DD369" s="3">
        <v>10078.950000000001</v>
      </c>
      <c r="DE369" s="3">
        <v>0</v>
      </c>
      <c r="DF369" s="3">
        <v>9266.4</v>
      </c>
      <c r="DG369" s="3">
        <v>186660.77</v>
      </c>
      <c r="DH369" s="3">
        <v>0</v>
      </c>
      <c r="DI369" s="3">
        <v>0</v>
      </c>
      <c r="DJ369" s="3">
        <v>0</v>
      </c>
      <c r="DK369" s="3">
        <v>0</v>
      </c>
      <c r="DL369" s="3">
        <v>0</v>
      </c>
      <c r="DM369" s="3">
        <v>0</v>
      </c>
      <c r="DN369" s="3">
        <v>0</v>
      </c>
      <c r="DO369" s="3">
        <v>0</v>
      </c>
      <c r="DP369" s="3">
        <v>0</v>
      </c>
      <c r="DQ369" s="3">
        <v>0</v>
      </c>
      <c r="DR369" s="3">
        <v>778705.5</v>
      </c>
      <c r="DS369" s="3">
        <v>9266.4</v>
      </c>
      <c r="DT369" s="3">
        <v>0</v>
      </c>
      <c r="DU369" s="3">
        <v>0</v>
      </c>
      <c r="DV369" s="3">
        <v>0</v>
      </c>
      <c r="DW369" s="3">
        <v>0</v>
      </c>
      <c r="DX369" s="3">
        <v>0</v>
      </c>
      <c r="DY369" s="3" t="s">
        <v>133</v>
      </c>
      <c r="DZ369" s="3" t="s">
        <v>134</v>
      </c>
      <c r="EA369" s="3" t="s">
        <v>135</v>
      </c>
    </row>
    <row r="370" spans="1:131" ht="13.5" customHeight="1" x14ac:dyDescent="0.25">
      <c r="A370" s="4" t="s">
        <v>609</v>
      </c>
      <c r="B370" s="3" t="s">
        <v>693</v>
      </c>
      <c r="C370" s="3" t="s">
        <v>551</v>
      </c>
      <c r="D370" s="3" t="s">
        <v>1057</v>
      </c>
      <c r="E370" s="3" t="s">
        <v>565</v>
      </c>
      <c r="F370" s="3" t="s">
        <v>144</v>
      </c>
      <c r="G370" s="3">
        <v>412</v>
      </c>
      <c r="H370" s="3">
        <v>0</v>
      </c>
      <c r="I370" s="3">
        <v>0</v>
      </c>
      <c r="J370" s="3">
        <v>0</v>
      </c>
      <c r="K370" s="3">
        <v>261</v>
      </c>
      <c r="L370" s="3">
        <v>0</v>
      </c>
      <c r="M370" s="3">
        <v>0</v>
      </c>
      <c r="N370" s="3">
        <v>133</v>
      </c>
      <c r="O370" s="3">
        <v>0</v>
      </c>
      <c r="P370" s="3">
        <v>0</v>
      </c>
      <c r="Q370" s="3">
        <v>545</v>
      </c>
      <c r="R370" s="3">
        <v>261</v>
      </c>
      <c r="S370" s="3">
        <v>806</v>
      </c>
      <c r="T370" s="3">
        <v>9800</v>
      </c>
      <c r="U370" s="3">
        <v>64.825000000000003</v>
      </c>
      <c r="V370" s="3">
        <v>197197.65</v>
      </c>
      <c r="W370" s="3">
        <v>25346.95</v>
      </c>
      <c r="X370" s="3">
        <v>16442.400000000001</v>
      </c>
      <c r="Y370" s="3">
        <v>12090</v>
      </c>
      <c r="Z370" s="3">
        <v>4657020.58</v>
      </c>
      <c r="AA370" s="3">
        <v>5819601.3600000003</v>
      </c>
      <c r="AB370" s="3">
        <v>5312919.4000000004</v>
      </c>
      <c r="AC370" s="6">
        <v>0.91290000000000004</v>
      </c>
      <c r="AD370" s="3">
        <v>5312919.4000000004</v>
      </c>
      <c r="AE370" s="3">
        <v>5819601.3600000003</v>
      </c>
      <c r="AF370" s="3">
        <v>2312366.2200000002</v>
      </c>
      <c r="AG370" s="3">
        <v>0</v>
      </c>
      <c r="AH370" s="3">
        <v>172370.53</v>
      </c>
      <c r="AI370" s="3">
        <v>40904.5</v>
      </c>
      <c r="AJ370" s="3">
        <v>531291.93999999994</v>
      </c>
      <c r="AK370" s="3">
        <v>187812.18</v>
      </c>
      <c r="AL370" s="3">
        <v>280101.74</v>
      </c>
      <c r="AM370" s="3">
        <v>1029039.2</v>
      </c>
      <c r="AN370" s="3">
        <v>333699.28610000003</v>
      </c>
      <c r="AO370" s="3">
        <v>213348.72390000001</v>
      </c>
      <c r="AP370" s="8">
        <v>0.61</v>
      </c>
      <c r="AQ370" s="8">
        <v>0.39</v>
      </c>
      <c r="AR370" s="3">
        <v>655898.81999999995</v>
      </c>
      <c r="AS370" s="3">
        <v>0</v>
      </c>
      <c r="AT370" s="3">
        <v>8695585</v>
      </c>
      <c r="AU370" s="3">
        <v>15356</v>
      </c>
      <c r="AV370" s="3">
        <v>18102</v>
      </c>
      <c r="AW370" s="3">
        <v>0</v>
      </c>
      <c r="AX370" s="10">
        <v>39.97</v>
      </c>
      <c r="AY370" s="10">
        <v>22.94</v>
      </c>
      <c r="AZ370" s="10">
        <v>75.430000000000007</v>
      </c>
      <c r="BA370" s="3">
        <v>8696</v>
      </c>
      <c r="BB370" s="3">
        <v>138.34</v>
      </c>
      <c r="BC370" s="3">
        <v>31.63</v>
      </c>
      <c r="BD370" s="3">
        <v>20.45</v>
      </c>
      <c r="BE370" s="3">
        <v>10.95</v>
      </c>
      <c r="BF370" s="3">
        <v>0</v>
      </c>
      <c r="BG370" s="3">
        <v>1.41</v>
      </c>
      <c r="BH370" s="3">
        <v>0</v>
      </c>
      <c r="BI370" s="3">
        <v>6.9</v>
      </c>
      <c r="BJ370" s="3">
        <v>0</v>
      </c>
      <c r="BK370" s="3">
        <v>54.26</v>
      </c>
      <c r="BL370" s="3">
        <v>0</v>
      </c>
      <c r="BM370" s="3">
        <v>832840.48</v>
      </c>
      <c r="BN370" s="3">
        <v>453305.4</v>
      </c>
      <c r="BO370" s="3">
        <v>104750</v>
      </c>
      <c r="BP370" s="3">
        <v>764535.5</v>
      </c>
      <c r="BQ370" s="3">
        <v>26000</v>
      </c>
      <c r="BR370" s="3">
        <v>0</v>
      </c>
      <c r="BS370" s="3">
        <v>92282.79</v>
      </c>
      <c r="BT370" s="3">
        <v>72183.5</v>
      </c>
      <c r="BU370" s="3">
        <v>680727.91</v>
      </c>
      <c r="BV370" s="3">
        <v>176</v>
      </c>
      <c r="BW370" s="3">
        <v>55217.88</v>
      </c>
      <c r="BX370" s="3">
        <v>227914.9</v>
      </c>
      <c r="BY370" s="3">
        <v>275442</v>
      </c>
      <c r="BZ370" s="3">
        <v>6560</v>
      </c>
      <c r="CA370" s="3">
        <v>157464.9</v>
      </c>
      <c r="CB370" s="3">
        <v>13708</v>
      </c>
      <c r="CC370" s="3">
        <v>0</v>
      </c>
      <c r="CD370" s="3">
        <v>26864</v>
      </c>
      <c r="CE370" s="3">
        <v>21537</v>
      </c>
      <c r="CF370" s="3">
        <v>208903.67</v>
      </c>
      <c r="CG370" s="3">
        <v>176</v>
      </c>
      <c r="CH370" s="3">
        <v>27530.94</v>
      </c>
      <c r="CI370" s="3">
        <v>0</v>
      </c>
      <c r="CJ370" s="3">
        <v>0</v>
      </c>
      <c r="CK370" s="3">
        <v>1135</v>
      </c>
      <c r="CL370" s="3">
        <v>72</v>
      </c>
      <c r="CM370" s="3">
        <v>0</v>
      </c>
      <c r="CN370" s="3">
        <v>0</v>
      </c>
      <c r="CO370" s="3">
        <v>50646.5</v>
      </c>
      <c r="CP370" s="3">
        <v>0</v>
      </c>
      <c r="CQ370" s="3">
        <v>0</v>
      </c>
      <c r="CR370" s="3">
        <v>1202946.83</v>
      </c>
      <c r="CS370" s="3">
        <v>275002.71000000002</v>
      </c>
      <c r="CT370" s="3">
        <v>177863.4</v>
      </c>
      <c r="CU370" s="3">
        <v>95259.91</v>
      </c>
      <c r="CV370" s="3">
        <v>12220</v>
      </c>
      <c r="CW370" s="3">
        <v>0</v>
      </c>
      <c r="CX370" s="3">
        <v>60000</v>
      </c>
      <c r="CY370" s="3">
        <v>0</v>
      </c>
      <c r="CZ370" s="3">
        <v>471824.24</v>
      </c>
      <c r="DA370" s="3">
        <v>0</v>
      </c>
      <c r="DB370" s="3">
        <v>166568.1</v>
      </c>
      <c r="DC370" s="3">
        <v>152907.1</v>
      </c>
      <c r="DD370" s="3">
        <v>0</v>
      </c>
      <c r="DE370" s="3">
        <v>0</v>
      </c>
      <c r="DF370" s="3">
        <v>151195.96</v>
      </c>
      <c r="DG370" s="3">
        <v>605935.6</v>
      </c>
      <c r="DH370" s="3">
        <v>0</v>
      </c>
      <c r="DI370" s="3">
        <v>0</v>
      </c>
      <c r="DJ370" s="3">
        <v>0</v>
      </c>
      <c r="DK370" s="3">
        <v>0</v>
      </c>
      <c r="DL370" s="3">
        <v>0</v>
      </c>
      <c r="DM370" s="3">
        <v>0</v>
      </c>
      <c r="DN370" s="3">
        <v>0</v>
      </c>
      <c r="DO370" s="3">
        <v>0</v>
      </c>
      <c r="DP370" s="3">
        <v>0</v>
      </c>
      <c r="DQ370" s="3">
        <v>0</v>
      </c>
      <c r="DR370" s="3">
        <v>3774652.95</v>
      </c>
      <c r="DS370" s="3">
        <v>151195.97</v>
      </c>
      <c r="DT370" s="3">
        <v>0</v>
      </c>
      <c r="DU370" s="3">
        <v>0</v>
      </c>
      <c r="DV370" s="3">
        <v>0</v>
      </c>
      <c r="DW370" s="3">
        <v>0</v>
      </c>
      <c r="DX370" s="3">
        <v>0</v>
      </c>
      <c r="DY370" s="3" t="s">
        <v>133</v>
      </c>
      <c r="DZ370" s="3" t="s">
        <v>134</v>
      </c>
      <c r="EA370" s="3" t="s">
        <v>146</v>
      </c>
    </row>
    <row r="371" spans="1:131" ht="13.5" customHeight="1" x14ac:dyDescent="0.25">
      <c r="A371" s="4" t="s">
        <v>609</v>
      </c>
      <c r="B371" s="3" t="s">
        <v>693</v>
      </c>
      <c r="C371" s="3" t="s">
        <v>551</v>
      </c>
      <c r="D371" s="3" t="s">
        <v>1058</v>
      </c>
      <c r="E371" s="3" t="s">
        <v>566</v>
      </c>
      <c r="F371" s="3" t="s">
        <v>132</v>
      </c>
      <c r="G371" s="3">
        <v>451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143</v>
      </c>
      <c r="O371" s="3">
        <v>0</v>
      </c>
      <c r="P371" s="3">
        <v>0</v>
      </c>
      <c r="Q371" s="3">
        <v>594</v>
      </c>
      <c r="R371" s="3">
        <v>0</v>
      </c>
      <c r="S371" s="3">
        <v>594</v>
      </c>
      <c r="T371" s="3">
        <v>9000</v>
      </c>
      <c r="U371" s="3">
        <v>43.73</v>
      </c>
      <c r="V371" s="3">
        <v>133026.66</v>
      </c>
      <c r="W371" s="3">
        <v>17168.37</v>
      </c>
      <c r="X371" s="3">
        <v>12117.6</v>
      </c>
      <c r="Y371" s="3">
        <v>8910</v>
      </c>
      <c r="Z371" s="3">
        <v>3127574.36</v>
      </c>
      <c r="AA371" s="3">
        <v>3914449.25</v>
      </c>
      <c r="AB371" s="3">
        <v>3294415.8</v>
      </c>
      <c r="AC371" s="6">
        <v>0.84160000000000001</v>
      </c>
      <c r="AD371" s="3">
        <v>3294415.8</v>
      </c>
      <c r="AE371" s="3">
        <v>3914449.25</v>
      </c>
      <c r="AF371" s="3">
        <v>1530692.28</v>
      </c>
      <c r="AG371" s="3">
        <v>0</v>
      </c>
      <c r="AH371" s="3">
        <v>139856.81</v>
      </c>
      <c r="AI371" s="3">
        <v>30145.5</v>
      </c>
      <c r="AJ371" s="3">
        <v>329441.58</v>
      </c>
      <c r="AK371" s="3">
        <v>7000</v>
      </c>
      <c r="AL371" s="3">
        <v>94168.34</v>
      </c>
      <c r="AM371" s="3">
        <v>946195.58</v>
      </c>
      <c r="AN371" s="3">
        <v>235594.96</v>
      </c>
      <c r="AO371" s="3">
        <v>0</v>
      </c>
      <c r="AP371" s="8">
        <v>1</v>
      </c>
      <c r="AQ371" s="8">
        <v>0</v>
      </c>
      <c r="AR371" s="3">
        <v>166841.44</v>
      </c>
      <c r="AS371" s="3">
        <v>0</v>
      </c>
      <c r="AT371" s="3">
        <v>5220235</v>
      </c>
      <c r="AU371" s="3">
        <v>20966</v>
      </c>
      <c r="AV371" s="3">
        <v>0</v>
      </c>
      <c r="AW371" s="3">
        <v>0</v>
      </c>
      <c r="AX371" s="10">
        <v>45.13</v>
      </c>
      <c r="AY371" s="10">
        <v>0</v>
      </c>
      <c r="AZ371" s="10">
        <v>31.96</v>
      </c>
      <c r="BA371" s="3">
        <v>5220</v>
      </c>
      <c r="BB371" s="3">
        <v>77.09</v>
      </c>
      <c r="BC371" s="3">
        <v>34.299999999999997</v>
      </c>
      <c r="BD371" s="3">
        <v>23.03</v>
      </c>
      <c r="BE371" s="3">
        <v>5.32</v>
      </c>
      <c r="BF371" s="3">
        <v>0</v>
      </c>
      <c r="BG371" s="3">
        <v>0</v>
      </c>
      <c r="BH371" s="3">
        <v>0</v>
      </c>
      <c r="BI371" s="3">
        <v>8.6</v>
      </c>
      <c r="BJ371" s="3">
        <v>0</v>
      </c>
      <c r="BK371" s="3">
        <v>1.1200000000000001</v>
      </c>
      <c r="BL371" s="3">
        <v>0</v>
      </c>
      <c r="BM371" s="3">
        <v>304111</v>
      </c>
      <c r="BN371" s="3">
        <v>387640.25</v>
      </c>
      <c r="BO371" s="3">
        <v>55000</v>
      </c>
      <c r="BP371" s="3">
        <v>505000</v>
      </c>
      <c r="BQ371" s="3">
        <v>0</v>
      </c>
      <c r="BR371" s="3">
        <v>0</v>
      </c>
      <c r="BS371" s="3">
        <v>88807.07</v>
      </c>
      <c r="BT371" s="3">
        <v>52301.59</v>
      </c>
      <c r="BU371" s="3">
        <v>74975</v>
      </c>
      <c r="BV371" s="3">
        <v>104804.38</v>
      </c>
      <c r="BW371" s="3">
        <v>843.76</v>
      </c>
      <c r="BX371" s="3">
        <v>0</v>
      </c>
      <c r="BY371" s="3">
        <v>267440.73</v>
      </c>
      <c r="BZ371" s="3">
        <v>27221.81</v>
      </c>
      <c r="CA371" s="3">
        <v>29492.77</v>
      </c>
      <c r="CB371" s="3">
        <v>0</v>
      </c>
      <c r="CC371" s="3">
        <v>0</v>
      </c>
      <c r="CD371" s="3">
        <v>40250.76</v>
      </c>
      <c r="CE371" s="3">
        <v>49776.24</v>
      </c>
      <c r="CF371" s="3">
        <v>69133.8</v>
      </c>
      <c r="CG371" s="3">
        <v>89137.85</v>
      </c>
      <c r="CH371" s="3">
        <v>2854.62</v>
      </c>
      <c r="CI371" s="3">
        <v>0</v>
      </c>
      <c r="CJ371" s="3">
        <v>0</v>
      </c>
      <c r="CK371" s="3">
        <v>0</v>
      </c>
      <c r="CL371" s="3">
        <v>0</v>
      </c>
      <c r="CM371" s="3">
        <v>0</v>
      </c>
      <c r="CN371" s="3">
        <v>0</v>
      </c>
      <c r="CO371" s="3">
        <v>2525.35</v>
      </c>
      <c r="CP371" s="3">
        <v>0</v>
      </c>
      <c r="CQ371" s="3">
        <v>15666.53</v>
      </c>
      <c r="CR371" s="3">
        <v>402436.4</v>
      </c>
      <c r="CS371" s="3">
        <v>179034.55</v>
      </c>
      <c r="CT371" s="3">
        <v>120199.52</v>
      </c>
      <c r="CU371" s="3">
        <v>27778.19</v>
      </c>
      <c r="CV371" s="3">
        <v>0</v>
      </c>
      <c r="CW371" s="3">
        <v>0</v>
      </c>
      <c r="CX371" s="3">
        <v>44917.14</v>
      </c>
      <c r="CY371" s="3">
        <v>0</v>
      </c>
      <c r="CZ371" s="3">
        <v>5841.2</v>
      </c>
      <c r="DA371" s="3">
        <v>0</v>
      </c>
      <c r="DB371" s="3">
        <v>60589.89</v>
      </c>
      <c r="DC371" s="3">
        <v>101000</v>
      </c>
      <c r="DD371" s="3">
        <v>0</v>
      </c>
      <c r="DE371" s="3">
        <v>260000</v>
      </c>
      <c r="DF371" s="3">
        <v>61110.91</v>
      </c>
      <c r="DG371" s="3">
        <v>475507.23</v>
      </c>
      <c r="DH371" s="3">
        <v>0</v>
      </c>
      <c r="DI371" s="3">
        <v>0</v>
      </c>
      <c r="DJ371" s="3">
        <v>0</v>
      </c>
      <c r="DK371" s="3">
        <v>0</v>
      </c>
      <c r="DL371" s="3">
        <v>0</v>
      </c>
      <c r="DM371" s="3">
        <v>0</v>
      </c>
      <c r="DN371" s="3">
        <v>0</v>
      </c>
      <c r="DO371" s="3">
        <v>0</v>
      </c>
      <c r="DP371" s="3">
        <v>0</v>
      </c>
      <c r="DQ371" s="3">
        <v>0</v>
      </c>
      <c r="DR371" s="3">
        <v>2796967.3</v>
      </c>
      <c r="DS371" s="3">
        <v>61110.92</v>
      </c>
      <c r="DT371" s="3">
        <v>0</v>
      </c>
      <c r="DU371" s="3">
        <v>0</v>
      </c>
      <c r="DV371" s="3">
        <v>0</v>
      </c>
      <c r="DW371" s="3">
        <v>0</v>
      </c>
      <c r="DX371" s="3">
        <v>0</v>
      </c>
      <c r="DY371" s="3" t="s">
        <v>133</v>
      </c>
      <c r="DZ371" s="3" t="s">
        <v>134</v>
      </c>
      <c r="EA371" s="3" t="s">
        <v>135</v>
      </c>
    </row>
    <row r="372" spans="1:131" ht="13.5" customHeight="1" x14ac:dyDescent="0.25">
      <c r="A372" s="4" t="s">
        <v>609</v>
      </c>
      <c r="B372" s="3" t="s">
        <v>693</v>
      </c>
      <c r="C372" s="3" t="s">
        <v>551</v>
      </c>
      <c r="D372" s="3" t="s">
        <v>1059</v>
      </c>
      <c r="E372" s="3" t="s">
        <v>567</v>
      </c>
      <c r="F372" s="3" t="s">
        <v>139</v>
      </c>
      <c r="G372" s="3">
        <v>0</v>
      </c>
      <c r="H372" s="3">
        <v>0</v>
      </c>
      <c r="I372" s="3">
        <v>0</v>
      </c>
      <c r="J372" s="3">
        <v>0</v>
      </c>
      <c r="K372" s="3">
        <v>260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260</v>
      </c>
      <c r="S372" s="3">
        <v>260</v>
      </c>
      <c r="T372" s="3">
        <v>1200</v>
      </c>
      <c r="U372" s="3">
        <v>22.87</v>
      </c>
      <c r="V372" s="3">
        <v>69570.539999999994</v>
      </c>
      <c r="W372" s="3">
        <v>3676.4</v>
      </c>
      <c r="X372" s="3">
        <v>5304</v>
      </c>
      <c r="Y372" s="3">
        <v>3900</v>
      </c>
      <c r="Z372" s="3">
        <v>1761808.22</v>
      </c>
      <c r="AA372" s="3">
        <v>2199127.06</v>
      </c>
      <c r="AB372" s="3">
        <v>2136119.23</v>
      </c>
      <c r="AC372" s="6">
        <v>0.97130000000000005</v>
      </c>
      <c r="AD372" s="3">
        <v>2136119.23</v>
      </c>
      <c r="AE372" s="3">
        <v>2199127.06</v>
      </c>
      <c r="AF372" s="3">
        <v>899732.78</v>
      </c>
      <c r="AG372" s="3">
        <v>0</v>
      </c>
      <c r="AH372" s="3">
        <v>44728.06</v>
      </c>
      <c r="AI372" s="3">
        <v>13195</v>
      </c>
      <c r="AJ372" s="3">
        <v>213611.92</v>
      </c>
      <c r="AK372" s="3">
        <v>7000</v>
      </c>
      <c r="AL372" s="3">
        <v>108171.5</v>
      </c>
      <c r="AM372" s="3">
        <v>480568.2</v>
      </c>
      <c r="AN372" s="3">
        <v>0</v>
      </c>
      <c r="AO372" s="3">
        <v>144707.51999999999</v>
      </c>
      <c r="AP372" s="8">
        <v>0</v>
      </c>
      <c r="AQ372" s="8">
        <v>1</v>
      </c>
      <c r="AR372" s="3">
        <v>374311.01</v>
      </c>
      <c r="AS372" s="3">
        <v>0</v>
      </c>
      <c r="AT372" s="3">
        <v>6667066</v>
      </c>
      <c r="AU372" s="3">
        <v>0</v>
      </c>
      <c r="AV372" s="3">
        <v>22146</v>
      </c>
      <c r="AW372" s="3">
        <v>0</v>
      </c>
      <c r="AX372" s="10">
        <v>0</v>
      </c>
      <c r="AY372" s="10">
        <v>21.7</v>
      </c>
      <c r="AZ372" s="10">
        <v>56.14</v>
      </c>
      <c r="BA372" s="3">
        <v>6667</v>
      </c>
      <c r="BB372" s="3">
        <v>77.84</v>
      </c>
      <c r="BC372" s="3">
        <v>30.93</v>
      </c>
      <c r="BD372" s="3">
        <v>18.03</v>
      </c>
      <c r="BE372" s="3">
        <v>3.54</v>
      </c>
      <c r="BF372" s="3">
        <v>0</v>
      </c>
      <c r="BG372" s="3">
        <v>1.55</v>
      </c>
      <c r="BH372" s="3">
        <v>0</v>
      </c>
      <c r="BI372" s="3">
        <v>4.7300000000000004</v>
      </c>
      <c r="BJ372" s="3">
        <v>0</v>
      </c>
      <c r="BK372" s="3">
        <v>3.72</v>
      </c>
      <c r="BL372" s="3">
        <v>0</v>
      </c>
      <c r="BM372" s="3">
        <v>283064.71999999997</v>
      </c>
      <c r="BN372" s="3">
        <v>384151.79</v>
      </c>
      <c r="BO372" s="3">
        <v>57500</v>
      </c>
      <c r="BP372" s="3">
        <v>500000</v>
      </c>
      <c r="BQ372" s="3">
        <v>15000</v>
      </c>
      <c r="BR372" s="3">
        <v>0</v>
      </c>
      <c r="BS372" s="3">
        <v>83810.48</v>
      </c>
      <c r="BT372" s="3">
        <v>52269.7</v>
      </c>
      <c r="BU372" s="3">
        <v>54125</v>
      </c>
      <c r="BV372" s="3">
        <v>151423.16</v>
      </c>
      <c r="BW372" s="3">
        <v>249.22</v>
      </c>
      <c r="BX372" s="3">
        <v>6995.09</v>
      </c>
      <c r="BY372" s="3">
        <v>263952.28999999998</v>
      </c>
      <c r="BZ372" s="3">
        <v>33896.269999999997</v>
      </c>
      <c r="CA372" s="3">
        <v>306697</v>
      </c>
      <c r="CB372" s="3">
        <v>4638.09</v>
      </c>
      <c r="CC372" s="3">
        <v>0</v>
      </c>
      <c r="CD372" s="3">
        <v>50254.17</v>
      </c>
      <c r="CE372" s="3">
        <v>49594.17</v>
      </c>
      <c r="CF372" s="3">
        <v>29352.23</v>
      </c>
      <c r="CG372" s="3">
        <v>134343.67000000001</v>
      </c>
      <c r="CH372" s="3">
        <v>11408.75</v>
      </c>
      <c r="CI372" s="3">
        <v>0</v>
      </c>
      <c r="CJ372" s="3">
        <v>0</v>
      </c>
      <c r="CK372" s="3">
        <v>0</v>
      </c>
      <c r="CL372" s="3">
        <v>0</v>
      </c>
      <c r="CM372" s="3">
        <v>0</v>
      </c>
      <c r="CN372" s="3">
        <v>0</v>
      </c>
      <c r="CO372" s="3">
        <v>2675.53</v>
      </c>
      <c r="CP372" s="3">
        <v>0</v>
      </c>
      <c r="CQ372" s="3">
        <v>17079.490000000002</v>
      </c>
      <c r="CR372" s="3">
        <v>519018.53</v>
      </c>
      <c r="CS372" s="3">
        <v>206198.99</v>
      </c>
      <c r="CT372" s="3">
        <v>120199.5</v>
      </c>
      <c r="CU372" s="3">
        <v>23603.73</v>
      </c>
      <c r="CV372" s="3">
        <v>10361.91</v>
      </c>
      <c r="CW372" s="3">
        <v>0</v>
      </c>
      <c r="CX372" s="3">
        <v>31506.31</v>
      </c>
      <c r="CY372" s="3">
        <v>0</v>
      </c>
      <c r="CZ372" s="3">
        <v>24772.77</v>
      </c>
      <c r="DA372" s="3">
        <v>0</v>
      </c>
      <c r="DB372" s="3">
        <v>56612.94</v>
      </c>
      <c r="DC372" s="3">
        <v>100000</v>
      </c>
      <c r="DD372" s="3">
        <v>5250</v>
      </c>
      <c r="DE372" s="3">
        <v>29353</v>
      </c>
      <c r="DF372" s="3">
        <v>29230.94</v>
      </c>
      <c r="DG372" s="3">
        <v>193303</v>
      </c>
      <c r="DH372" s="3">
        <v>0</v>
      </c>
      <c r="DI372" s="3">
        <v>0</v>
      </c>
      <c r="DJ372" s="3">
        <v>0</v>
      </c>
      <c r="DK372" s="3">
        <v>0</v>
      </c>
      <c r="DL372" s="3">
        <v>0</v>
      </c>
      <c r="DM372" s="3">
        <v>0</v>
      </c>
      <c r="DN372" s="3">
        <v>0</v>
      </c>
      <c r="DO372" s="3">
        <v>0</v>
      </c>
      <c r="DP372" s="3">
        <v>0</v>
      </c>
      <c r="DQ372" s="3">
        <v>0</v>
      </c>
      <c r="DR372" s="3">
        <v>1508679.98</v>
      </c>
      <c r="DS372" s="3">
        <v>29230.95</v>
      </c>
      <c r="DT372" s="3">
        <v>0</v>
      </c>
      <c r="DU372" s="3">
        <v>0</v>
      </c>
      <c r="DV372" s="3">
        <v>0</v>
      </c>
      <c r="DW372" s="3">
        <v>0</v>
      </c>
      <c r="DX372" s="3">
        <v>0</v>
      </c>
      <c r="DY372" s="3" t="s">
        <v>133</v>
      </c>
      <c r="DZ372" s="3" t="s">
        <v>134</v>
      </c>
      <c r="EA372" s="3" t="s">
        <v>137</v>
      </c>
    </row>
    <row r="373" spans="1:131" ht="13.5" customHeight="1" x14ac:dyDescent="0.25">
      <c r="A373" s="4" t="s">
        <v>609</v>
      </c>
      <c r="B373" s="3" t="s">
        <v>693</v>
      </c>
      <c r="C373" s="3" t="s">
        <v>551</v>
      </c>
      <c r="D373" s="3" t="s">
        <v>1060</v>
      </c>
      <c r="E373" s="3" t="s">
        <v>568</v>
      </c>
      <c r="F373" s="3" t="s">
        <v>132</v>
      </c>
      <c r="G373" s="3">
        <v>64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64</v>
      </c>
      <c r="R373" s="3">
        <v>0</v>
      </c>
      <c r="S373" s="3">
        <v>64</v>
      </c>
      <c r="T373" s="3">
        <v>400</v>
      </c>
      <c r="U373" s="3">
        <v>7.1630000000000003</v>
      </c>
      <c r="V373" s="3">
        <v>21789.85</v>
      </c>
      <c r="W373" s="3">
        <v>4368.72</v>
      </c>
      <c r="X373" s="3">
        <v>1305.5999999999999</v>
      </c>
      <c r="Y373" s="3">
        <v>960</v>
      </c>
      <c r="Z373" s="3">
        <v>342546.71</v>
      </c>
      <c r="AA373" s="3">
        <v>421763.97</v>
      </c>
      <c r="AB373" s="3">
        <v>411163.27</v>
      </c>
      <c r="AC373" s="6">
        <v>0.97489999999999999</v>
      </c>
      <c r="AD373" s="3">
        <v>411163.27</v>
      </c>
      <c r="AE373" s="3">
        <v>436376.38</v>
      </c>
      <c r="AF373" s="3">
        <v>167205.18</v>
      </c>
      <c r="AG373" s="3">
        <v>0</v>
      </c>
      <c r="AH373" s="3">
        <v>9439.5</v>
      </c>
      <c r="AI373" s="3">
        <v>3146.5</v>
      </c>
      <c r="AJ373" s="3">
        <v>34794.050000000003</v>
      </c>
      <c r="AK373" s="3">
        <v>0</v>
      </c>
      <c r="AL373" s="3">
        <v>25982.71</v>
      </c>
      <c r="AM373" s="3">
        <v>60533.4</v>
      </c>
      <c r="AN373" s="3">
        <v>50561.75</v>
      </c>
      <c r="AO373" s="3">
        <v>0</v>
      </c>
      <c r="AP373" s="8">
        <v>1</v>
      </c>
      <c r="AQ373" s="8">
        <v>0</v>
      </c>
      <c r="AR373" s="3">
        <v>68616.56</v>
      </c>
      <c r="AS373" s="3">
        <v>0</v>
      </c>
      <c r="AT373" s="3">
        <v>1446831</v>
      </c>
      <c r="AU373" s="3">
        <v>1732</v>
      </c>
      <c r="AV373" s="3">
        <v>0</v>
      </c>
      <c r="AW373" s="3">
        <v>0</v>
      </c>
      <c r="AX373" s="10">
        <v>34.950000000000003</v>
      </c>
      <c r="AY373" s="10">
        <v>0</v>
      </c>
      <c r="AZ373" s="10">
        <v>47.43</v>
      </c>
      <c r="BA373" s="3">
        <v>1447</v>
      </c>
      <c r="BB373" s="3">
        <v>82.38</v>
      </c>
      <c r="BC373" s="3">
        <v>50.04</v>
      </c>
      <c r="BD373" s="3">
        <v>0</v>
      </c>
      <c r="BE373" s="3">
        <v>6.47</v>
      </c>
      <c r="BF373" s="3">
        <v>0</v>
      </c>
      <c r="BG373" s="3">
        <v>0</v>
      </c>
      <c r="BH373" s="3">
        <v>0</v>
      </c>
      <c r="BI373" s="3">
        <v>4.84</v>
      </c>
      <c r="BJ373" s="3">
        <v>0</v>
      </c>
      <c r="BK373" s="3">
        <v>0</v>
      </c>
      <c r="BL373" s="3">
        <v>6.91</v>
      </c>
      <c r="BM373" s="3">
        <v>92694</v>
      </c>
      <c r="BN373" s="3">
        <v>187959.42</v>
      </c>
      <c r="BO373" s="3">
        <v>9368</v>
      </c>
      <c r="BP373" s="3">
        <v>58722</v>
      </c>
      <c r="BQ373" s="3">
        <v>0</v>
      </c>
      <c r="BR373" s="3">
        <v>0</v>
      </c>
      <c r="BS373" s="3">
        <v>10121.870000000001</v>
      </c>
      <c r="BT373" s="3">
        <v>25569.31</v>
      </c>
      <c r="BU373" s="3">
        <v>0</v>
      </c>
      <c r="BV373" s="3">
        <v>10000</v>
      </c>
      <c r="BW373" s="3">
        <v>0</v>
      </c>
      <c r="BX373" s="3">
        <v>0</v>
      </c>
      <c r="BY373" s="3">
        <v>187009.42</v>
      </c>
      <c r="BZ373" s="3">
        <v>0</v>
      </c>
      <c r="CA373" s="3">
        <v>5216.66</v>
      </c>
      <c r="CB373" s="3">
        <v>0</v>
      </c>
      <c r="CC373" s="3">
        <v>0</v>
      </c>
      <c r="CD373" s="3">
        <v>2723.29</v>
      </c>
      <c r="CE373" s="3">
        <v>18412.580000000002</v>
      </c>
      <c r="CF373" s="3">
        <v>0</v>
      </c>
      <c r="CG373" s="3">
        <v>0</v>
      </c>
      <c r="CH373" s="3">
        <v>3668.51</v>
      </c>
      <c r="CI373" s="3">
        <v>950</v>
      </c>
      <c r="CJ373" s="3">
        <v>0</v>
      </c>
      <c r="CK373" s="3">
        <v>50</v>
      </c>
      <c r="CL373" s="3">
        <v>0</v>
      </c>
      <c r="CM373" s="3">
        <v>0</v>
      </c>
      <c r="CN373" s="3">
        <v>0</v>
      </c>
      <c r="CO373" s="3">
        <v>7156.73</v>
      </c>
      <c r="CP373" s="3">
        <v>0</v>
      </c>
      <c r="CQ373" s="3">
        <v>0</v>
      </c>
      <c r="CR373" s="3">
        <v>119178.31</v>
      </c>
      <c r="CS373" s="3">
        <v>72393.06</v>
      </c>
      <c r="CT373" s="3">
        <v>0</v>
      </c>
      <c r="CU373" s="3">
        <v>9368</v>
      </c>
      <c r="CV373" s="3">
        <v>0</v>
      </c>
      <c r="CW373" s="3">
        <v>0</v>
      </c>
      <c r="CX373" s="3">
        <v>7000</v>
      </c>
      <c r="CY373" s="3">
        <v>0</v>
      </c>
      <c r="CZ373" s="3">
        <v>0</v>
      </c>
      <c r="DA373" s="3">
        <v>10000</v>
      </c>
      <c r="DB373" s="3">
        <v>13393.17</v>
      </c>
      <c r="DC373" s="3">
        <v>11744.4</v>
      </c>
      <c r="DD373" s="3">
        <v>0</v>
      </c>
      <c r="DE373" s="3">
        <v>0</v>
      </c>
      <c r="DF373" s="3">
        <v>8316.2099999999991</v>
      </c>
      <c r="DG373" s="3">
        <v>53455.34</v>
      </c>
      <c r="DH373" s="3">
        <v>0</v>
      </c>
      <c r="DI373" s="3">
        <v>0</v>
      </c>
      <c r="DJ373" s="3">
        <v>0</v>
      </c>
      <c r="DK373" s="3">
        <v>0</v>
      </c>
      <c r="DL373" s="3">
        <v>0</v>
      </c>
      <c r="DM373" s="3">
        <v>0</v>
      </c>
      <c r="DN373" s="3">
        <v>0</v>
      </c>
      <c r="DO373" s="3">
        <v>0</v>
      </c>
      <c r="DP373" s="3">
        <v>0</v>
      </c>
      <c r="DQ373" s="3">
        <v>0</v>
      </c>
      <c r="DR373" s="3">
        <v>266002.25</v>
      </c>
      <c r="DS373" s="3">
        <v>8316.2199999999993</v>
      </c>
      <c r="DT373" s="3">
        <v>0</v>
      </c>
      <c r="DU373" s="3">
        <v>0</v>
      </c>
      <c r="DV373" s="3">
        <v>0</v>
      </c>
      <c r="DW373" s="3">
        <v>0</v>
      </c>
      <c r="DX373" s="3">
        <v>0</v>
      </c>
      <c r="DY373" s="3" t="s">
        <v>133</v>
      </c>
      <c r="DZ373" s="3" t="s">
        <v>134</v>
      </c>
      <c r="EA373" s="3" t="s">
        <v>137</v>
      </c>
    </row>
    <row r="374" spans="1:131" ht="13.5" customHeight="1" x14ac:dyDescent="0.25">
      <c r="A374" s="4" t="s">
        <v>609</v>
      </c>
      <c r="B374" s="3" t="s">
        <v>693</v>
      </c>
      <c r="C374" s="3" t="s">
        <v>551</v>
      </c>
      <c r="D374" s="3" t="s">
        <v>1061</v>
      </c>
      <c r="E374" s="3" t="s">
        <v>569</v>
      </c>
      <c r="F374" s="3" t="s">
        <v>132</v>
      </c>
      <c r="G374" s="3">
        <v>307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307</v>
      </c>
      <c r="R374" s="3">
        <v>0</v>
      </c>
      <c r="S374" s="3">
        <v>307</v>
      </c>
      <c r="T374" s="3">
        <v>3400</v>
      </c>
      <c r="U374" s="3">
        <v>20.024999999999999</v>
      </c>
      <c r="V374" s="3">
        <v>60916.05</v>
      </c>
      <c r="W374" s="3">
        <v>3064.12</v>
      </c>
      <c r="X374" s="3">
        <v>6262.8</v>
      </c>
      <c r="Y374" s="3">
        <v>4605</v>
      </c>
      <c r="Z374" s="3">
        <v>1475519.83</v>
      </c>
      <c r="AA374" s="3">
        <v>1846886.76</v>
      </c>
      <c r="AB374" s="3">
        <v>1558809</v>
      </c>
      <c r="AC374" s="6">
        <v>0.84399999999999997</v>
      </c>
      <c r="AD374" s="3">
        <v>1558809.66</v>
      </c>
      <c r="AE374" s="3">
        <v>1846886.76</v>
      </c>
      <c r="AF374" s="3">
        <v>732627.55</v>
      </c>
      <c r="AG374" s="3">
        <v>0</v>
      </c>
      <c r="AH374" s="3">
        <v>57035.37</v>
      </c>
      <c r="AI374" s="3">
        <v>15580.25</v>
      </c>
      <c r="AJ374" s="3">
        <v>108856.79</v>
      </c>
      <c r="AK374" s="3">
        <v>0</v>
      </c>
      <c r="AL374" s="3">
        <v>39124.230000000003</v>
      </c>
      <c r="AM374" s="3">
        <v>424488.8</v>
      </c>
      <c r="AN374" s="3">
        <v>155395.91</v>
      </c>
      <c r="AO374" s="3">
        <v>0</v>
      </c>
      <c r="AP374" s="8">
        <v>1</v>
      </c>
      <c r="AQ374" s="8">
        <v>0</v>
      </c>
      <c r="AR374" s="3">
        <v>71889.17</v>
      </c>
      <c r="AS374" s="3">
        <v>11400</v>
      </c>
      <c r="AT374" s="3">
        <v>3374131</v>
      </c>
      <c r="AU374" s="3">
        <v>9220</v>
      </c>
      <c r="AV374" s="3">
        <v>0</v>
      </c>
      <c r="AW374" s="3">
        <v>0</v>
      </c>
      <c r="AX374" s="10">
        <v>46.04</v>
      </c>
      <c r="AY374" s="10">
        <v>0</v>
      </c>
      <c r="AZ374" s="10">
        <v>21.31</v>
      </c>
      <c r="BA374" s="3">
        <v>3374</v>
      </c>
      <c r="BB374" s="3">
        <v>67.349999999999994</v>
      </c>
      <c r="BC374" s="3">
        <v>10.99</v>
      </c>
      <c r="BD374" s="3">
        <v>0</v>
      </c>
      <c r="BE374" s="3">
        <v>46.3</v>
      </c>
      <c r="BF374" s="3">
        <v>0</v>
      </c>
      <c r="BG374" s="3">
        <v>0</v>
      </c>
      <c r="BH374" s="3">
        <v>0</v>
      </c>
      <c r="BI374" s="3">
        <v>0</v>
      </c>
      <c r="BJ374" s="3">
        <v>0</v>
      </c>
      <c r="BK374" s="3">
        <v>63.76</v>
      </c>
      <c r="BL374" s="3">
        <v>0</v>
      </c>
      <c r="BM374" s="3">
        <v>55400</v>
      </c>
      <c r="BN374" s="3">
        <v>0</v>
      </c>
      <c r="BO374" s="3">
        <v>156225</v>
      </c>
      <c r="BP374" s="3">
        <v>222700</v>
      </c>
      <c r="BQ374" s="3">
        <v>0</v>
      </c>
      <c r="BR374" s="3">
        <v>0</v>
      </c>
      <c r="BS374" s="3">
        <v>16918.68</v>
      </c>
      <c r="BT374" s="3">
        <v>0</v>
      </c>
      <c r="BU374" s="3">
        <v>270812.5</v>
      </c>
      <c r="BV374" s="3">
        <v>95591.56</v>
      </c>
      <c r="BW374" s="3">
        <v>0</v>
      </c>
      <c r="BX374" s="3">
        <v>3395.94</v>
      </c>
      <c r="BY374" s="3">
        <v>0</v>
      </c>
      <c r="BZ374" s="3">
        <v>0</v>
      </c>
      <c r="CA374" s="3">
        <v>23645.96</v>
      </c>
      <c r="CB374" s="3">
        <v>0</v>
      </c>
      <c r="CC374" s="3">
        <v>0</v>
      </c>
      <c r="CD374" s="3">
        <v>14701.8</v>
      </c>
      <c r="CE374" s="3">
        <v>0</v>
      </c>
      <c r="CF374" s="3">
        <v>55684.57</v>
      </c>
      <c r="CG374" s="3">
        <v>74177.72</v>
      </c>
      <c r="CH374" s="3">
        <v>1914.52</v>
      </c>
      <c r="CI374" s="3">
        <v>0</v>
      </c>
      <c r="CJ374" s="3">
        <v>0</v>
      </c>
      <c r="CK374" s="3">
        <v>0</v>
      </c>
      <c r="CL374" s="3">
        <v>0</v>
      </c>
      <c r="CM374" s="3">
        <v>0</v>
      </c>
      <c r="CN374" s="3">
        <v>500</v>
      </c>
      <c r="CO374" s="3">
        <v>0</v>
      </c>
      <c r="CP374" s="3">
        <v>0</v>
      </c>
      <c r="CQ374" s="3">
        <v>21413.84</v>
      </c>
      <c r="CR374" s="3">
        <v>227285.08</v>
      </c>
      <c r="CS374" s="3">
        <v>37089.94</v>
      </c>
      <c r="CT374" s="3">
        <v>0</v>
      </c>
      <c r="CU374" s="3">
        <v>156225</v>
      </c>
      <c r="CV374" s="3">
        <v>0</v>
      </c>
      <c r="CW374" s="3">
        <v>0</v>
      </c>
      <c r="CX374" s="3">
        <v>0</v>
      </c>
      <c r="CY374" s="3">
        <v>0</v>
      </c>
      <c r="CZ374" s="3">
        <v>215127.93</v>
      </c>
      <c r="DA374" s="3">
        <v>0</v>
      </c>
      <c r="DB374" s="3">
        <v>11080</v>
      </c>
      <c r="DC374" s="3">
        <v>44540</v>
      </c>
      <c r="DD374" s="3">
        <v>0</v>
      </c>
      <c r="DE374" s="3">
        <v>0</v>
      </c>
      <c r="DF374" s="3">
        <v>6499.8</v>
      </c>
      <c r="DG374" s="3">
        <v>199054.04</v>
      </c>
      <c r="DH374" s="3">
        <v>0</v>
      </c>
      <c r="DI374" s="3">
        <v>0</v>
      </c>
      <c r="DJ374" s="3">
        <v>0</v>
      </c>
      <c r="DK374" s="3">
        <v>0</v>
      </c>
      <c r="DL374" s="3">
        <v>0</v>
      </c>
      <c r="DM374" s="3">
        <v>0</v>
      </c>
      <c r="DN374" s="3">
        <v>0</v>
      </c>
      <c r="DO374" s="3">
        <v>0</v>
      </c>
      <c r="DP374" s="3">
        <v>0</v>
      </c>
      <c r="DQ374" s="3">
        <v>0</v>
      </c>
      <c r="DR374" s="3">
        <v>1292399.69</v>
      </c>
      <c r="DS374" s="3">
        <v>6499.8</v>
      </c>
      <c r="DT374" s="3">
        <v>0</v>
      </c>
      <c r="DU374" s="3">
        <v>0</v>
      </c>
      <c r="DV374" s="3">
        <v>0</v>
      </c>
      <c r="DW374" s="3">
        <v>0</v>
      </c>
      <c r="DX374" s="3">
        <v>0</v>
      </c>
      <c r="DY374" s="3" t="s">
        <v>133</v>
      </c>
      <c r="DZ374" s="3" t="s">
        <v>134</v>
      </c>
      <c r="EA374" s="3" t="s">
        <v>135</v>
      </c>
    </row>
    <row r="375" spans="1:131" ht="13.5" customHeight="1" x14ac:dyDescent="0.25">
      <c r="A375" s="4" t="s">
        <v>609</v>
      </c>
      <c r="B375" s="3" t="s">
        <v>652</v>
      </c>
      <c r="C375" s="3" t="s">
        <v>246</v>
      </c>
      <c r="D375" s="3" t="s">
        <v>1062</v>
      </c>
      <c r="E375" s="3" t="s">
        <v>570</v>
      </c>
      <c r="F375" s="3" t="s">
        <v>132</v>
      </c>
      <c r="G375" s="3">
        <v>454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117</v>
      </c>
      <c r="O375" s="3">
        <v>0</v>
      </c>
      <c r="P375" s="3">
        <v>0</v>
      </c>
      <c r="Q375" s="3">
        <v>571</v>
      </c>
      <c r="R375" s="3">
        <v>0</v>
      </c>
      <c r="S375" s="3">
        <v>571</v>
      </c>
      <c r="T375" s="3">
        <v>1400</v>
      </c>
      <c r="U375" s="3">
        <v>39.200000000000003</v>
      </c>
      <c r="V375" s="3">
        <v>119246.39999999999</v>
      </c>
      <c r="W375" s="3">
        <v>9652.08</v>
      </c>
      <c r="X375" s="3">
        <v>11648.4</v>
      </c>
      <c r="Y375" s="3">
        <v>8565</v>
      </c>
      <c r="Z375" s="3">
        <v>2921228.89</v>
      </c>
      <c r="AA375" s="3">
        <v>3654313.75</v>
      </c>
      <c r="AB375" s="3">
        <v>3306494.56</v>
      </c>
      <c r="AC375" s="6">
        <v>0.90480000000000005</v>
      </c>
      <c r="AD375" s="3">
        <v>3306494.56</v>
      </c>
      <c r="AE375" s="3">
        <v>3654313.75</v>
      </c>
      <c r="AF375" s="3">
        <v>1460568.84</v>
      </c>
      <c r="AG375" s="3">
        <v>0</v>
      </c>
      <c r="AH375" s="3">
        <v>103665.91</v>
      </c>
      <c r="AI375" s="3">
        <v>28978.25</v>
      </c>
      <c r="AJ375" s="3">
        <v>320895.23</v>
      </c>
      <c r="AK375" s="3">
        <v>0</v>
      </c>
      <c r="AL375" s="3">
        <v>104793.07</v>
      </c>
      <c r="AM375" s="3">
        <v>747442.56</v>
      </c>
      <c r="AN375" s="3">
        <v>367246.63</v>
      </c>
      <c r="AO375" s="3">
        <v>0</v>
      </c>
      <c r="AP375" s="8">
        <v>1</v>
      </c>
      <c r="AQ375" s="8">
        <v>0</v>
      </c>
      <c r="AR375" s="3">
        <v>372265.67</v>
      </c>
      <c r="AS375" s="3">
        <v>13000</v>
      </c>
      <c r="AT375" s="3">
        <v>8083354</v>
      </c>
      <c r="AU375" s="3">
        <v>16449</v>
      </c>
      <c r="AV375" s="3">
        <v>0</v>
      </c>
      <c r="AW375" s="3">
        <v>0</v>
      </c>
      <c r="AX375" s="10">
        <v>45.44</v>
      </c>
      <c r="AY375" s="10">
        <v>0</v>
      </c>
      <c r="AZ375" s="10">
        <v>46.05</v>
      </c>
      <c r="BA375" s="3">
        <v>8083</v>
      </c>
      <c r="BB375" s="3">
        <v>91.49</v>
      </c>
      <c r="BC375" s="3">
        <v>25.79</v>
      </c>
      <c r="BD375" s="3">
        <v>0.18</v>
      </c>
      <c r="BE375" s="3">
        <v>8.49</v>
      </c>
      <c r="BF375" s="3">
        <v>0</v>
      </c>
      <c r="BG375" s="3">
        <v>0</v>
      </c>
      <c r="BH375" s="3">
        <v>0</v>
      </c>
      <c r="BI375" s="3">
        <v>0</v>
      </c>
      <c r="BJ375" s="3">
        <v>0</v>
      </c>
      <c r="BK375" s="3">
        <v>63.34</v>
      </c>
      <c r="BL375" s="3">
        <v>0</v>
      </c>
      <c r="BM375" s="3">
        <v>304664.14</v>
      </c>
      <c r="BN375" s="3">
        <v>5864.82</v>
      </c>
      <c r="BO375" s="3">
        <v>72147</v>
      </c>
      <c r="BP375" s="3">
        <v>466615.53</v>
      </c>
      <c r="BQ375" s="3">
        <v>12523.88</v>
      </c>
      <c r="BR375" s="3">
        <v>0</v>
      </c>
      <c r="BS375" s="3">
        <v>13180.39</v>
      </c>
      <c r="BT375" s="3">
        <v>27437.13</v>
      </c>
      <c r="BU375" s="3">
        <v>598849.57999999996</v>
      </c>
      <c r="BV375" s="3">
        <v>0</v>
      </c>
      <c r="BW375" s="3">
        <v>0</v>
      </c>
      <c r="BX375" s="3">
        <v>13204.72</v>
      </c>
      <c r="BY375" s="3">
        <v>4384.82</v>
      </c>
      <c r="BZ375" s="3">
        <v>3543.06</v>
      </c>
      <c r="CA375" s="3">
        <v>21938.07</v>
      </c>
      <c r="CB375" s="3">
        <v>12523.88</v>
      </c>
      <c r="CC375" s="3">
        <v>0</v>
      </c>
      <c r="CD375" s="3">
        <v>5061.57</v>
      </c>
      <c r="CE375" s="3">
        <v>17268.25</v>
      </c>
      <c r="CF375" s="3">
        <v>86845.34</v>
      </c>
      <c r="CG375" s="3">
        <v>0</v>
      </c>
      <c r="CH375" s="3">
        <v>11043.41</v>
      </c>
      <c r="CI375" s="3">
        <v>0</v>
      </c>
      <c r="CJ375" s="3">
        <v>0</v>
      </c>
      <c r="CK375" s="3">
        <v>0</v>
      </c>
      <c r="CL375" s="3">
        <v>0</v>
      </c>
      <c r="CM375" s="3">
        <v>0</v>
      </c>
      <c r="CN375" s="3">
        <v>4719.75</v>
      </c>
      <c r="CO375" s="3">
        <v>10168.879999999999</v>
      </c>
      <c r="CP375" s="3">
        <v>0</v>
      </c>
      <c r="CQ375" s="3">
        <v>0</v>
      </c>
      <c r="CR375" s="3">
        <v>739512.3</v>
      </c>
      <c r="CS375" s="3">
        <v>208504.16</v>
      </c>
      <c r="CT375" s="3">
        <v>1480</v>
      </c>
      <c r="CU375" s="3">
        <v>68603.94</v>
      </c>
      <c r="CV375" s="3">
        <v>0</v>
      </c>
      <c r="CW375" s="3">
        <v>0</v>
      </c>
      <c r="CX375" s="3">
        <v>0</v>
      </c>
      <c r="CY375" s="3">
        <v>0</v>
      </c>
      <c r="CZ375" s="3">
        <v>512004.24</v>
      </c>
      <c r="DA375" s="3">
        <v>0</v>
      </c>
      <c r="DB375" s="3">
        <v>45699.62</v>
      </c>
      <c r="DC375" s="3">
        <v>93323.11</v>
      </c>
      <c r="DD375" s="3">
        <v>0</v>
      </c>
      <c r="DE375" s="3">
        <v>60000</v>
      </c>
      <c r="DF375" s="3">
        <v>35955.919999999998</v>
      </c>
      <c r="DG375" s="3">
        <v>444677.46</v>
      </c>
      <c r="DH375" s="3">
        <v>0</v>
      </c>
      <c r="DI375" s="3">
        <v>0</v>
      </c>
      <c r="DJ375" s="3">
        <v>0</v>
      </c>
      <c r="DK375" s="3">
        <v>0</v>
      </c>
      <c r="DL375" s="3">
        <v>0</v>
      </c>
      <c r="DM375" s="3">
        <v>0</v>
      </c>
      <c r="DN375" s="3">
        <v>0</v>
      </c>
      <c r="DO375" s="3">
        <v>0</v>
      </c>
      <c r="DP375" s="3">
        <v>0</v>
      </c>
      <c r="DQ375" s="3">
        <v>0</v>
      </c>
      <c r="DR375" s="3">
        <v>2462189.19</v>
      </c>
      <c r="DS375" s="3">
        <v>35955.93</v>
      </c>
      <c r="DT375" s="3">
        <v>0</v>
      </c>
      <c r="DU375" s="3">
        <v>0</v>
      </c>
      <c r="DV375" s="3">
        <v>0</v>
      </c>
      <c r="DW375" s="3">
        <v>0</v>
      </c>
      <c r="DX375" s="3">
        <v>0</v>
      </c>
      <c r="DY375" s="3" t="s">
        <v>133</v>
      </c>
      <c r="DZ375" s="3" t="s">
        <v>134</v>
      </c>
      <c r="EA375" s="3" t="s">
        <v>146</v>
      </c>
    </row>
    <row r="376" spans="1:131" ht="13.5" customHeight="1" x14ac:dyDescent="0.25">
      <c r="A376" s="4" t="s">
        <v>609</v>
      </c>
      <c r="B376" s="3" t="s">
        <v>639</v>
      </c>
      <c r="C376" s="3" t="s">
        <v>151</v>
      </c>
      <c r="D376" s="3" t="s">
        <v>1063</v>
      </c>
      <c r="E376" s="3" t="s">
        <v>571</v>
      </c>
      <c r="F376" s="3" t="s">
        <v>139</v>
      </c>
      <c r="G376" s="3">
        <v>0</v>
      </c>
      <c r="H376" s="3">
        <v>0</v>
      </c>
      <c r="I376" s="3">
        <v>0</v>
      </c>
      <c r="J376" s="3">
        <v>0</v>
      </c>
      <c r="K376" s="3">
        <v>441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441</v>
      </c>
      <c r="S376" s="3">
        <v>441</v>
      </c>
      <c r="T376" s="3">
        <v>62400</v>
      </c>
      <c r="U376" s="3">
        <v>39.226999999999997</v>
      </c>
      <c r="V376" s="3">
        <v>119328.53</v>
      </c>
      <c r="W376" s="3">
        <v>29660.37</v>
      </c>
      <c r="X376" s="3">
        <v>8996.4</v>
      </c>
      <c r="Y376" s="3">
        <v>6615</v>
      </c>
      <c r="Z376" s="3">
        <v>2979456.69</v>
      </c>
      <c r="AA376" s="3">
        <v>3703049.28</v>
      </c>
      <c r="AB376" s="3">
        <v>3384446.44</v>
      </c>
      <c r="AC376" s="6">
        <v>0.91400000000000003</v>
      </c>
      <c r="AD376" s="3">
        <v>3384446.44</v>
      </c>
      <c r="AE376" s="3">
        <v>3703049.28</v>
      </c>
      <c r="AF376" s="3">
        <v>1426922.79</v>
      </c>
      <c r="AG376" s="3">
        <v>0</v>
      </c>
      <c r="AH376" s="3">
        <v>141913.99</v>
      </c>
      <c r="AI376" s="3">
        <v>0</v>
      </c>
      <c r="AJ376" s="3">
        <v>338444.64</v>
      </c>
      <c r="AK376" s="3">
        <v>138147.76</v>
      </c>
      <c r="AL376" s="3">
        <v>557639.17000000004</v>
      </c>
      <c r="AM376" s="3">
        <v>347696.45</v>
      </c>
      <c r="AN376" s="3">
        <v>0</v>
      </c>
      <c r="AO376" s="3">
        <v>275277.02</v>
      </c>
      <c r="AP376" s="8">
        <v>0</v>
      </c>
      <c r="AQ376" s="8">
        <v>1</v>
      </c>
      <c r="AR376" s="3">
        <v>404989.75</v>
      </c>
      <c r="AS376" s="3">
        <v>0</v>
      </c>
      <c r="AT376" s="3">
        <v>20153610</v>
      </c>
      <c r="AU376" s="3">
        <v>0</v>
      </c>
      <c r="AV376" s="3">
        <v>25435</v>
      </c>
      <c r="AW376" s="3">
        <v>0</v>
      </c>
      <c r="AX376" s="10">
        <v>0</v>
      </c>
      <c r="AY376" s="10">
        <v>13.67</v>
      </c>
      <c r="AZ376" s="10">
        <v>20.100000000000001</v>
      </c>
      <c r="BA376" s="3">
        <v>20154</v>
      </c>
      <c r="BB376" s="3">
        <v>33.770000000000003</v>
      </c>
      <c r="BC376" s="3">
        <v>5.78</v>
      </c>
      <c r="BD376" s="3">
        <v>7.13</v>
      </c>
      <c r="BE376" s="3">
        <v>1.53</v>
      </c>
      <c r="BF376" s="3">
        <v>0</v>
      </c>
      <c r="BG376" s="3">
        <v>0.83</v>
      </c>
      <c r="BH376" s="3">
        <v>0</v>
      </c>
      <c r="BI376" s="3">
        <v>0</v>
      </c>
      <c r="BJ376" s="3">
        <v>0</v>
      </c>
      <c r="BK376" s="3">
        <v>18.920000000000002</v>
      </c>
      <c r="BL376" s="3">
        <v>3.23</v>
      </c>
      <c r="BM376" s="3">
        <v>340000</v>
      </c>
      <c r="BN376" s="3">
        <v>813402.47</v>
      </c>
      <c r="BO376" s="3">
        <v>60000</v>
      </c>
      <c r="BP376" s="3">
        <v>600000</v>
      </c>
      <c r="BQ376" s="3">
        <v>60000</v>
      </c>
      <c r="BR376" s="3">
        <v>0</v>
      </c>
      <c r="BS376" s="3">
        <v>164871.81</v>
      </c>
      <c r="BT376" s="3">
        <v>500469.23</v>
      </c>
      <c r="BU376" s="3">
        <v>875000</v>
      </c>
      <c r="BV376" s="3">
        <v>231209.99</v>
      </c>
      <c r="BW376" s="3">
        <v>3006.97</v>
      </c>
      <c r="BX376" s="3">
        <v>42859.839999999997</v>
      </c>
      <c r="BY376" s="3">
        <v>662626.29</v>
      </c>
      <c r="BZ376" s="3">
        <v>12453.03</v>
      </c>
      <c r="CA376" s="3">
        <v>35546.69</v>
      </c>
      <c r="CB376" s="3">
        <v>35929.800000000003</v>
      </c>
      <c r="CC376" s="3">
        <v>0</v>
      </c>
      <c r="CD376" s="3">
        <v>159404.99</v>
      </c>
      <c r="CE376" s="3">
        <v>441366.16</v>
      </c>
      <c r="CF376" s="3">
        <v>475724.71</v>
      </c>
      <c r="CG376" s="3">
        <v>165709.99</v>
      </c>
      <c r="CH376" s="3">
        <v>10220.4</v>
      </c>
      <c r="CI376" s="3">
        <v>7000</v>
      </c>
      <c r="CJ376" s="3">
        <v>10829.57</v>
      </c>
      <c r="CK376" s="3">
        <v>0</v>
      </c>
      <c r="CL376" s="3">
        <v>7350</v>
      </c>
      <c r="CM376" s="3">
        <v>0</v>
      </c>
      <c r="CN376" s="3">
        <v>2000</v>
      </c>
      <c r="CO376" s="3">
        <v>59103.07</v>
      </c>
      <c r="CP376" s="3">
        <v>18000</v>
      </c>
      <c r="CQ376" s="3">
        <v>500</v>
      </c>
      <c r="CR376" s="3">
        <v>680266.77</v>
      </c>
      <c r="CS376" s="3">
        <v>116399.74</v>
      </c>
      <c r="CT376" s="3">
        <v>143776.18</v>
      </c>
      <c r="CU376" s="3">
        <v>30857.22</v>
      </c>
      <c r="CV376" s="3">
        <v>16720.2</v>
      </c>
      <c r="CW376" s="3">
        <v>0</v>
      </c>
      <c r="CX376" s="3">
        <v>0</v>
      </c>
      <c r="CY376" s="3">
        <v>0</v>
      </c>
      <c r="CZ376" s="3">
        <v>381275.29</v>
      </c>
      <c r="DA376" s="3">
        <v>65000</v>
      </c>
      <c r="DB376" s="3">
        <v>68000</v>
      </c>
      <c r="DC376" s="3">
        <v>120000</v>
      </c>
      <c r="DD376" s="3">
        <v>21000</v>
      </c>
      <c r="DE376" s="3">
        <v>0</v>
      </c>
      <c r="DF376" s="3">
        <v>85260.01</v>
      </c>
      <c r="DG376" s="3">
        <v>564453.31000000006</v>
      </c>
      <c r="DH376" s="3">
        <v>0</v>
      </c>
      <c r="DI376" s="3">
        <v>0</v>
      </c>
      <c r="DJ376" s="3">
        <v>0</v>
      </c>
      <c r="DK376" s="3">
        <v>0</v>
      </c>
      <c r="DL376" s="3">
        <v>0</v>
      </c>
      <c r="DM376" s="3">
        <v>0</v>
      </c>
      <c r="DN376" s="3">
        <v>0</v>
      </c>
      <c r="DO376" s="3">
        <v>0</v>
      </c>
      <c r="DP376" s="3">
        <v>0</v>
      </c>
      <c r="DQ376" s="3">
        <v>0</v>
      </c>
      <c r="DR376" s="3">
        <v>2143533.5299999998</v>
      </c>
      <c r="DS376" s="3">
        <v>85260.01</v>
      </c>
      <c r="DT376" s="3">
        <v>0</v>
      </c>
      <c r="DU376" s="3">
        <v>0</v>
      </c>
      <c r="DV376" s="3">
        <v>0</v>
      </c>
      <c r="DW376" s="3">
        <v>0</v>
      </c>
      <c r="DX376" s="3">
        <v>0</v>
      </c>
      <c r="DY376" s="3" t="s">
        <v>133</v>
      </c>
      <c r="DZ376" s="3" t="s">
        <v>134</v>
      </c>
      <c r="EA376" s="3" t="s">
        <v>146</v>
      </c>
    </row>
    <row r="377" spans="1:131" ht="13.5" customHeight="1" x14ac:dyDescent="0.25">
      <c r="A377" s="4" t="s">
        <v>609</v>
      </c>
      <c r="B377" s="3" t="s">
        <v>639</v>
      </c>
      <c r="C377" s="3" t="s">
        <v>151</v>
      </c>
      <c r="D377" s="3" t="s">
        <v>623</v>
      </c>
      <c r="E377" s="3" t="s">
        <v>572</v>
      </c>
      <c r="F377" s="3" t="s">
        <v>139</v>
      </c>
      <c r="G377" s="3">
        <v>0</v>
      </c>
      <c r="H377" s="3">
        <v>0</v>
      </c>
      <c r="I377" s="3">
        <v>0</v>
      </c>
      <c r="J377" s="3">
        <v>0</v>
      </c>
      <c r="K377" s="3">
        <v>111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111</v>
      </c>
      <c r="S377" s="3">
        <v>111</v>
      </c>
      <c r="T377" s="3">
        <v>20600</v>
      </c>
      <c r="U377" s="3">
        <v>11.084</v>
      </c>
      <c r="V377" s="3">
        <v>33717.53</v>
      </c>
      <c r="W377" s="3">
        <v>11544.06</v>
      </c>
      <c r="X377" s="3">
        <v>2264.4</v>
      </c>
      <c r="Y377" s="3">
        <v>1665</v>
      </c>
      <c r="Z377" s="3">
        <v>963536.74</v>
      </c>
      <c r="AA377" s="3">
        <v>1186973.18</v>
      </c>
      <c r="AB377" s="3">
        <v>963536.74</v>
      </c>
      <c r="AC377" s="6">
        <v>0.81179999999999997</v>
      </c>
      <c r="AD377" s="3">
        <v>963536.74</v>
      </c>
      <c r="AE377" s="3">
        <v>1186973.18</v>
      </c>
      <c r="AF377" s="3">
        <v>460252.88</v>
      </c>
      <c r="AG377" s="3">
        <v>0</v>
      </c>
      <c r="AH377" s="3">
        <v>50019.25</v>
      </c>
      <c r="AI377" s="3">
        <v>0</v>
      </c>
      <c r="AJ377" s="3">
        <v>0</v>
      </c>
      <c r="AK377" s="3">
        <v>0</v>
      </c>
      <c r="AL377" s="3">
        <v>202337.34</v>
      </c>
      <c r="AM377" s="3">
        <v>149143.35</v>
      </c>
      <c r="AN377" s="3">
        <v>0</v>
      </c>
      <c r="AO377" s="3">
        <v>31992.93</v>
      </c>
      <c r="AP377" s="8">
        <v>0</v>
      </c>
      <c r="AQ377" s="8">
        <v>1</v>
      </c>
      <c r="AR377" s="3">
        <v>0</v>
      </c>
      <c r="AS377" s="3">
        <v>0</v>
      </c>
      <c r="AT377" s="3">
        <v>2626001</v>
      </c>
      <c r="AU377" s="3">
        <v>0</v>
      </c>
      <c r="AV377" s="3">
        <v>12255</v>
      </c>
      <c r="AW377" s="3">
        <v>0</v>
      </c>
      <c r="AX377" s="10">
        <v>0</v>
      </c>
      <c r="AY377" s="10">
        <v>12.17</v>
      </c>
      <c r="AZ377" s="10">
        <v>0</v>
      </c>
      <c r="BA377" s="3">
        <v>2626</v>
      </c>
      <c r="BB377" s="3">
        <v>12.17</v>
      </c>
      <c r="BC377" s="3">
        <v>26.29</v>
      </c>
      <c r="BD377" s="3">
        <v>0</v>
      </c>
      <c r="BE377" s="3">
        <v>0</v>
      </c>
      <c r="BF377" s="3">
        <v>0</v>
      </c>
      <c r="BG377" s="3">
        <v>0</v>
      </c>
      <c r="BH377" s="3">
        <v>0</v>
      </c>
      <c r="BI377" s="3">
        <v>0</v>
      </c>
      <c r="BJ377" s="3">
        <v>0</v>
      </c>
      <c r="BK377" s="3">
        <v>0</v>
      </c>
      <c r="BL377" s="3">
        <v>0</v>
      </c>
      <c r="BM377" s="3">
        <v>119625</v>
      </c>
      <c r="BN377" s="3">
        <v>0</v>
      </c>
      <c r="BO377" s="3">
        <v>0</v>
      </c>
      <c r="BP377" s="3">
        <v>275000</v>
      </c>
      <c r="BQ377" s="3">
        <v>3872.89</v>
      </c>
      <c r="BR377" s="3">
        <v>0</v>
      </c>
      <c r="BS377" s="3">
        <v>8780.7900000000009</v>
      </c>
      <c r="BT377" s="3">
        <v>2281.54</v>
      </c>
      <c r="BU377" s="3">
        <v>0</v>
      </c>
      <c r="BV377" s="3">
        <v>8910.52</v>
      </c>
      <c r="BW377" s="3">
        <v>0</v>
      </c>
      <c r="BX377" s="3">
        <v>0</v>
      </c>
      <c r="BY377" s="3">
        <v>0</v>
      </c>
      <c r="BZ377" s="3">
        <v>0</v>
      </c>
      <c r="CA377" s="3">
        <v>0</v>
      </c>
      <c r="CB377" s="3">
        <v>3872.89</v>
      </c>
      <c r="CC377" s="3">
        <v>0</v>
      </c>
      <c r="CD377" s="3">
        <v>7659.64</v>
      </c>
      <c r="CE377" s="3">
        <v>2281.54</v>
      </c>
      <c r="CF377" s="3">
        <v>0</v>
      </c>
      <c r="CG377" s="3">
        <v>7593.71</v>
      </c>
      <c r="CH377" s="3">
        <v>8166.94</v>
      </c>
      <c r="CI377" s="3">
        <v>0</v>
      </c>
      <c r="CJ377" s="3">
        <v>0</v>
      </c>
      <c r="CK377" s="3">
        <v>0</v>
      </c>
      <c r="CL377" s="3">
        <v>0</v>
      </c>
      <c r="CM377" s="3">
        <v>0</v>
      </c>
      <c r="CN377" s="3">
        <v>0</v>
      </c>
      <c r="CO377" s="3">
        <v>0</v>
      </c>
      <c r="CP377" s="3">
        <v>0</v>
      </c>
      <c r="CQ377" s="3">
        <v>1316.81</v>
      </c>
      <c r="CR377" s="3">
        <v>31992.93</v>
      </c>
      <c r="CS377" s="3">
        <v>69039.58</v>
      </c>
      <c r="CT377" s="3">
        <v>0</v>
      </c>
      <c r="CU377" s="3">
        <v>0</v>
      </c>
      <c r="CV377" s="3">
        <v>0</v>
      </c>
      <c r="CW377" s="3">
        <v>0</v>
      </c>
      <c r="CX377" s="3">
        <v>0</v>
      </c>
      <c r="CY377" s="3">
        <v>0</v>
      </c>
      <c r="CZ377" s="3">
        <v>0</v>
      </c>
      <c r="DA377" s="3">
        <v>0</v>
      </c>
      <c r="DB377" s="3">
        <v>12661.72</v>
      </c>
      <c r="DC377" s="3">
        <v>22143.599999999999</v>
      </c>
      <c r="DD377" s="3">
        <v>0</v>
      </c>
      <c r="DE377" s="3">
        <v>0</v>
      </c>
      <c r="DF377" s="3">
        <v>21209.24</v>
      </c>
      <c r="DG377" s="3">
        <v>275000</v>
      </c>
      <c r="DH377" s="3">
        <v>0</v>
      </c>
      <c r="DI377" s="3">
        <v>0</v>
      </c>
      <c r="DJ377" s="3">
        <v>0</v>
      </c>
      <c r="DK377" s="3">
        <v>0</v>
      </c>
      <c r="DL377" s="3">
        <v>0</v>
      </c>
      <c r="DM377" s="3">
        <v>0</v>
      </c>
      <c r="DN377" s="3">
        <v>0</v>
      </c>
      <c r="DO377" s="3">
        <v>0</v>
      </c>
      <c r="DP377" s="3">
        <v>0</v>
      </c>
      <c r="DQ377" s="3">
        <v>0</v>
      </c>
      <c r="DR377" s="3">
        <v>729206.47</v>
      </c>
      <c r="DS377" s="3">
        <v>21209.24</v>
      </c>
      <c r="DT377" s="3">
        <v>0</v>
      </c>
      <c r="DU377" s="3">
        <v>0</v>
      </c>
      <c r="DV377" s="3">
        <v>0</v>
      </c>
      <c r="DW377" s="3">
        <v>0</v>
      </c>
      <c r="DX377" s="3">
        <v>0</v>
      </c>
      <c r="DY377" s="3" t="s">
        <v>133</v>
      </c>
      <c r="DZ377" s="3" t="s">
        <v>134</v>
      </c>
      <c r="EA377" s="3" t="s">
        <v>153</v>
      </c>
    </row>
    <row r="378" spans="1:131" ht="13.5" customHeight="1" x14ac:dyDescent="0.25">
      <c r="A378" s="4" t="s">
        <v>609</v>
      </c>
      <c r="B378" s="3" t="s">
        <v>671</v>
      </c>
      <c r="C378" s="3" t="s">
        <v>397</v>
      </c>
      <c r="D378" s="3" t="s">
        <v>1064</v>
      </c>
      <c r="E378" s="3" t="s">
        <v>573</v>
      </c>
      <c r="F378" s="3" t="s">
        <v>139</v>
      </c>
      <c r="G378" s="3">
        <v>0</v>
      </c>
      <c r="H378" s="3">
        <v>0</v>
      </c>
      <c r="I378" s="3">
        <v>0</v>
      </c>
      <c r="J378" s="3">
        <v>0</v>
      </c>
      <c r="K378" s="3">
        <v>87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87</v>
      </c>
      <c r="S378" s="3">
        <v>87</v>
      </c>
      <c r="T378" s="3">
        <v>200</v>
      </c>
      <c r="U378" s="3">
        <v>12.06</v>
      </c>
      <c r="V378" s="3">
        <v>36686.519999999997</v>
      </c>
      <c r="W378" s="3">
        <v>514.5</v>
      </c>
      <c r="X378" s="3">
        <v>1774.8</v>
      </c>
      <c r="Y378" s="3">
        <v>1305</v>
      </c>
      <c r="Z378" s="3">
        <v>759951.31</v>
      </c>
      <c r="AA378" s="3">
        <v>940922.75</v>
      </c>
      <c r="AB378" s="3">
        <v>828350.25</v>
      </c>
      <c r="AC378" s="6">
        <v>0.88039999999999996</v>
      </c>
      <c r="AD378" s="3">
        <v>828350.25</v>
      </c>
      <c r="AE378" s="3">
        <v>940922.75</v>
      </c>
      <c r="AF378" s="3">
        <v>389000.19</v>
      </c>
      <c r="AG378" s="3">
        <v>0</v>
      </c>
      <c r="AH378" s="3">
        <v>15362.28</v>
      </c>
      <c r="AI378" s="3">
        <v>4415.25</v>
      </c>
      <c r="AJ378" s="3">
        <v>80832.570000000007</v>
      </c>
      <c r="AK378" s="3">
        <v>0</v>
      </c>
      <c r="AL378" s="3">
        <v>51351.62</v>
      </c>
      <c r="AM378" s="3">
        <v>148677.73000000001</v>
      </c>
      <c r="AN378" s="3">
        <v>0</v>
      </c>
      <c r="AO378" s="3">
        <v>115078.67</v>
      </c>
      <c r="AP378" s="8">
        <v>0</v>
      </c>
      <c r="AQ378" s="8">
        <v>1</v>
      </c>
      <c r="AR378" s="3">
        <v>68398.94</v>
      </c>
      <c r="AS378" s="3">
        <v>0</v>
      </c>
      <c r="AT378" s="3">
        <v>5449840</v>
      </c>
      <c r="AU378" s="3">
        <v>0</v>
      </c>
      <c r="AV378" s="3">
        <v>7043</v>
      </c>
      <c r="AW378" s="3">
        <v>0</v>
      </c>
      <c r="AX378" s="10">
        <v>0</v>
      </c>
      <c r="AY378" s="10">
        <v>21.11</v>
      </c>
      <c r="AZ378" s="10">
        <v>12.55</v>
      </c>
      <c r="BA378" s="3">
        <v>5450</v>
      </c>
      <c r="BB378" s="3">
        <v>33.659999999999997</v>
      </c>
      <c r="BC378" s="3">
        <v>5.32</v>
      </c>
      <c r="BD378" s="3">
        <v>9.69</v>
      </c>
      <c r="BE378" s="3">
        <v>0</v>
      </c>
      <c r="BF378" s="3">
        <v>0</v>
      </c>
      <c r="BG378" s="3">
        <v>1.07</v>
      </c>
      <c r="BH378" s="3">
        <v>0</v>
      </c>
      <c r="BI378" s="3">
        <v>0</v>
      </c>
      <c r="BJ378" s="3">
        <v>0</v>
      </c>
      <c r="BK378" s="3">
        <v>0</v>
      </c>
      <c r="BL378" s="3">
        <v>0</v>
      </c>
      <c r="BM378" s="3">
        <v>97500</v>
      </c>
      <c r="BN378" s="3">
        <v>103604.69</v>
      </c>
      <c r="BO378" s="3">
        <v>0</v>
      </c>
      <c r="BP378" s="3">
        <v>165000</v>
      </c>
      <c r="BQ378" s="3">
        <v>16671.7</v>
      </c>
      <c r="BR378" s="3">
        <v>0</v>
      </c>
      <c r="BS378" s="3">
        <v>6733.88</v>
      </c>
      <c r="BT378" s="3">
        <v>0</v>
      </c>
      <c r="BU378" s="3">
        <v>0</v>
      </c>
      <c r="BV378" s="3">
        <v>0</v>
      </c>
      <c r="BW378" s="3">
        <v>0</v>
      </c>
      <c r="BX378" s="3">
        <v>51187.4</v>
      </c>
      <c r="BY378" s="3">
        <v>50820.97</v>
      </c>
      <c r="BZ378" s="3">
        <v>0</v>
      </c>
      <c r="CA378" s="3">
        <v>0</v>
      </c>
      <c r="CB378" s="3">
        <v>10836.6</v>
      </c>
      <c r="CC378" s="3">
        <v>0</v>
      </c>
      <c r="CD378" s="3">
        <v>2994.67</v>
      </c>
      <c r="CE378" s="3">
        <v>0</v>
      </c>
      <c r="CF378" s="3">
        <v>0</v>
      </c>
      <c r="CG378" s="3">
        <v>0</v>
      </c>
      <c r="CH378" s="3">
        <v>3015.93</v>
      </c>
      <c r="CI378" s="3">
        <v>0</v>
      </c>
      <c r="CJ378" s="3">
        <v>0</v>
      </c>
      <c r="CK378" s="3">
        <v>0</v>
      </c>
      <c r="CL378" s="3">
        <v>0</v>
      </c>
      <c r="CM378" s="3">
        <v>0</v>
      </c>
      <c r="CN378" s="3">
        <v>2854.95</v>
      </c>
      <c r="CO378" s="3">
        <v>0</v>
      </c>
      <c r="CP378" s="3">
        <v>0</v>
      </c>
      <c r="CQ378" s="3">
        <v>0</v>
      </c>
      <c r="CR378" s="3">
        <v>183477.61</v>
      </c>
      <c r="CS378" s="3">
        <v>28996.67</v>
      </c>
      <c r="CT378" s="3">
        <v>52783.72</v>
      </c>
      <c r="CU378" s="3">
        <v>0</v>
      </c>
      <c r="CV378" s="3">
        <v>5835.1</v>
      </c>
      <c r="CW378" s="3">
        <v>0</v>
      </c>
      <c r="CX378" s="3">
        <v>0</v>
      </c>
      <c r="CY378" s="3">
        <v>0</v>
      </c>
      <c r="CZ378" s="3">
        <v>0</v>
      </c>
      <c r="DA378" s="3">
        <v>0</v>
      </c>
      <c r="DB378" s="3">
        <v>19500</v>
      </c>
      <c r="DC378" s="3">
        <v>30535.29</v>
      </c>
      <c r="DD378" s="3">
        <v>5835.1</v>
      </c>
      <c r="DE378" s="3">
        <v>0</v>
      </c>
      <c r="DF378" s="3">
        <v>7150</v>
      </c>
      <c r="DG378" s="3">
        <v>165000</v>
      </c>
      <c r="DH378" s="3">
        <v>0</v>
      </c>
      <c r="DI378" s="3">
        <v>0</v>
      </c>
      <c r="DJ378" s="3">
        <v>0</v>
      </c>
      <c r="DK378" s="3">
        <v>0</v>
      </c>
      <c r="DL378" s="3">
        <v>0</v>
      </c>
      <c r="DM378" s="3">
        <v>0</v>
      </c>
      <c r="DN378" s="3">
        <v>0</v>
      </c>
      <c r="DO378" s="3">
        <v>0</v>
      </c>
      <c r="DP378" s="3">
        <v>0</v>
      </c>
      <c r="DQ378" s="3">
        <v>0</v>
      </c>
      <c r="DR378" s="3">
        <v>593521.02</v>
      </c>
      <c r="DS378" s="3">
        <v>7150</v>
      </c>
      <c r="DT378" s="3">
        <v>0</v>
      </c>
      <c r="DU378" s="3">
        <v>0</v>
      </c>
      <c r="DV378" s="3">
        <v>0</v>
      </c>
      <c r="DW378" s="3">
        <v>0</v>
      </c>
      <c r="DX378" s="3">
        <v>0</v>
      </c>
      <c r="DY378" s="3" t="s">
        <v>133</v>
      </c>
      <c r="DZ378" s="3" t="s">
        <v>134</v>
      </c>
      <c r="EA378" s="3" t="s">
        <v>135</v>
      </c>
    </row>
    <row r="379" spans="1:131" ht="13.5" customHeight="1" x14ac:dyDescent="0.25">
      <c r="A379" s="4" t="s">
        <v>609</v>
      </c>
      <c r="B379" s="3" t="s">
        <v>648</v>
      </c>
      <c r="C379" s="3" t="s">
        <v>217</v>
      </c>
      <c r="D379" s="3" t="s">
        <v>1065</v>
      </c>
      <c r="E379" s="3" t="s">
        <v>574</v>
      </c>
      <c r="F379" s="3" t="s">
        <v>132</v>
      </c>
      <c r="G379" s="3">
        <v>35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35</v>
      </c>
      <c r="R379" s="3">
        <v>0</v>
      </c>
      <c r="S379" s="3">
        <v>35</v>
      </c>
      <c r="T379" s="3">
        <v>200</v>
      </c>
      <c r="U379" s="3">
        <v>4.0650000000000004</v>
      </c>
      <c r="V379" s="3">
        <v>12365.73</v>
      </c>
      <c r="W379" s="3">
        <v>4671.59</v>
      </c>
      <c r="X379" s="3">
        <v>714</v>
      </c>
      <c r="Y379" s="3">
        <v>525</v>
      </c>
      <c r="Z379" s="3">
        <v>203245.72</v>
      </c>
      <c r="AA379" s="3">
        <v>251214.32</v>
      </c>
      <c r="AB379" s="3">
        <v>225519.15</v>
      </c>
      <c r="AC379" s="6">
        <v>0.89770000000000005</v>
      </c>
      <c r="AD379" s="3">
        <v>225519.15</v>
      </c>
      <c r="AE379" s="3">
        <v>251214.32</v>
      </c>
      <c r="AF379" s="3">
        <v>99587.58</v>
      </c>
      <c r="AG379" s="3">
        <v>0</v>
      </c>
      <c r="AH379" s="3">
        <v>4263</v>
      </c>
      <c r="AI379" s="3">
        <v>1421</v>
      </c>
      <c r="AJ379" s="3">
        <v>22551.919999999998</v>
      </c>
      <c r="AK379" s="3">
        <v>57.52</v>
      </c>
      <c r="AL379" s="3">
        <v>37424.18</v>
      </c>
      <c r="AM379" s="3">
        <v>0</v>
      </c>
      <c r="AN379" s="3">
        <v>21519.43</v>
      </c>
      <c r="AO379" s="3">
        <v>0</v>
      </c>
      <c r="AP379" s="8">
        <v>1</v>
      </c>
      <c r="AQ379" s="8">
        <v>0</v>
      </c>
      <c r="AR379" s="3">
        <v>22273.43</v>
      </c>
      <c r="AS379" s="3">
        <v>0</v>
      </c>
      <c r="AT379" s="3">
        <v>2726460</v>
      </c>
      <c r="AU379" s="3">
        <v>0</v>
      </c>
      <c r="AV379" s="3">
        <v>0</v>
      </c>
      <c r="AW379" s="3">
        <v>0</v>
      </c>
      <c r="AX379" s="10">
        <v>7.89</v>
      </c>
      <c r="AY379" s="10">
        <v>0</v>
      </c>
      <c r="AZ379" s="10">
        <v>8.17</v>
      </c>
      <c r="BA379" s="3">
        <v>2726</v>
      </c>
      <c r="BB379" s="3">
        <v>16.059999999999999</v>
      </c>
      <c r="BC379" s="3">
        <v>0</v>
      </c>
      <c r="BD379" s="3">
        <v>0</v>
      </c>
      <c r="BE379" s="3">
        <v>1.17</v>
      </c>
      <c r="BF379" s="3">
        <v>0</v>
      </c>
      <c r="BG379" s="3">
        <v>0</v>
      </c>
      <c r="BH379" s="3">
        <v>0</v>
      </c>
      <c r="BI379" s="3">
        <v>0</v>
      </c>
      <c r="BJ379" s="3">
        <v>0</v>
      </c>
      <c r="BK379" s="3">
        <v>0</v>
      </c>
      <c r="BL379" s="3">
        <v>0</v>
      </c>
      <c r="BM379" s="3">
        <v>1845</v>
      </c>
      <c r="BN379" s="3">
        <v>0</v>
      </c>
      <c r="BO379" s="3">
        <v>3500</v>
      </c>
      <c r="BP379" s="3">
        <v>20000</v>
      </c>
      <c r="BQ379" s="3">
        <v>0</v>
      </c>
      <c r="BR379" s="3">
        <v>0</v>
      </c>
      <c r="BS379" s="3">
        <v>1838.22</v>
      </c>
      <c r="BT379" s="3">
        <v>46375.45</v>
      </c>
      <c r="BU379" s="3">
        <v>0</v>
      </c>
      <c r="BV379" s="3">
        <v>0</v>
      </c>
      <c r="BW379" s="3">
        <v>21975.21</v>
      </c>
      <c r="BX379" s="3">
        <v>759.13</v>
      </c>
      <c r="BY379" s="3">
        <v>0</v>
      </c>
      <c r="BZ379" s="3">
        <v>322.10000000000002</v>
      </c>
      <c r="CA379" s="3">
        <v>0</v>
      </c>
      <c r="CB379" s="3">
        <v>0</v>
      </c>
      <c r="CC379" s="3">
        <v>0</v>
      </c>
      <c r="CD379" s="3">
        <v>1601.73</v>
      </c>
      <c r="CE379" s="3">
        <v>44141.68</v>
      </c>
      <c r="CF379" s="3">
        <v>0</v>
      </c>
      <c r="CG379" s="3">
        <v>0</v>
      </c>
      <c r="CH379" s="3">
        <v>12.13</v>
      </c>
      <c r="CI379" s="3">
        <v>0</v>
      </c>
      <c r="CJ379" s="3">
        <v>0</v>
      </c>
      <c r="CK379" s="3">
        <v>0</v>
      </c>
      <c r="CL379" s="3">
        <v>0</v>
      </c>
      <c r="CM379" s="3">
        <v>0</v>
      </c>
      <c r="CN379" s="3">
        <v>0</v>
      </c>
      <c r="CO379" s="3">
        <v>2233.77</v>
      </c>
      <c r="CP379" s="3">
        <v>0</v>
      </c>
      <c r="CQ379" s="3">
        <v>0</v>
      </c>
      <c r="CR379" s="3">
        <v>43792.86</v>
      </c>
      <c r="CS379" s="3">
        <v>0</v>
      </c>
      <c r="CT379" s="3">
        <v>0</v>
      </c>
      <c r="CU379" s="3">
        <v>3177.9</v>
      </c>
      <c r="CV379" s="3">
        <v>0</v>
      </c>
      <c r="CW379" s="3">
        <v>0</v>
      </c>
      <c r="CX379" s="3">
        <v>0</v>
      </c>
      <c r="CY379" s="3">
        <v>0</v>
      </c>
      <c r="CZ379" s="3">
        <v>0</v>
      </c>
      <c r="DA379" s="3">
        <v>0</v>
      </c>
      <c r="DB379" s="3">
        <v>330</v>
      </c>
      <c r="DC379" s="3">
        <v>0</v>
      </c>
      <c r="DD379" s="3">
        <v>0</v>
      </c>
      <c r="DE379" s="3">
        <v>0</v>
      </c>
      <c r="DF379" s="3">
        <v>151.24</v>
      </c>
      <c r="DG379" s="3">
        <v>20000</v>
      </c>
      <c r="DH379" s="3">
        <v>0</v>
      </c>
      <c r="DI379" s="3">
        <v>0</v>
      </c>
      <c r="DJ379" s="3">
        <v>0</v>
      </c>
      <c r="DK379" s="3">
        <v>0</v>
      </c>
      <c r="DL379" s="3">
        <v>0</v>
      </c>
      <c r="DM379" s="3">
        <v>0</v>
      </c>
      <c r="DN379" s="3">
        <v>0</v>
      </c>
      <c r="DO379" s="3">
        <v>0</v>
      </c>
      <c r="DP379" s="3">
        <v>0</v>
      </c>
      <c r="DQ379" s="3">
        <v>0</v>
      </c>
      <c r="DR379" s="3">
        <v>122326.9</v>
      </c>
      <c r="DS379" s="3">
        <v>922.5</v>
      </c>
      <c r="DT379" s="3">
        <v>0</v>
      </c>
      <c r="DU379" s="3">
        <v>0</v>
      </c>
      <c r="DV379" s="3">
        <v>0</v>
      </c>
      <c r="DW379" s="3">
        <v>0</v>
      </c>
      <c r="DX379" s="3">
        <v>0</v>
      </c>
      <c r="DY379" s="3" t="s">
        <v>133</v>
      </c>
      <c r="DZ379" s="3" t="s">
        <v>134</v>
      </c>
      <c r="EA379" s="3" t="s">
        <v>135</v>
      </c>
    </row>
    <row r="380" spans="1:131" ht="13.5" customHeight="1" x14ac:dyDescent="0.25">
      <c r="A380" s="4" t="s">
        <v>609</v>
      </c>
      <c r="B380" s="3" t="s">
        <v>644</v>
      </c>
      <c r="C380" s="3" t="s">
        <v>184</v>
      </c>
      <c r="D380" s="3" t="s">
        <v>1066</v>
      </c>
      <c r="E380" s="3" t="s">
        <v>575</v>
      </c>
      <c r="F380" s="3" t="s">
        <v>132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6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6040.25</v>
      </c>
      <c r="AM380" s="3">
        <v>0</v>
      </c>
      <c r="AN380" s="3">
        <v>0</v>
      </c>
      <c r="AO380" s="3">
        <v>0</v>
      </c>
      <c r="AP380" s="8">
        <v>0</v>
      </c>
      <c r="AQ380" s="8">
        <v>0</v>
      </c>
      <c r="AR380" s="3">
        <v>0</v>
      </c>
      <c r="AS380" s="3">
        <v>0</v>
      </c>
      <c r="AT380" s="3">
        <v>613030</v>
      </c>
      <c r="AU380" s="3">
        <v>0</v>
      </c>
      <c r="AV380" s="3">
        <v>0</v>
      </c>
      <c r="AW380" s="3">
        <v>0</v>
      </c>
      <c r="AX380" s="10">
        <v>0</v>
      </c>
      <c r="AY380" s="10">
        <v>0</v>
      </c>
      <c r="AZ380" s="10">
        <v>0</v>
      </c>
      <c r="BA380" s="3">
        <v>613</v>
      </c>
      <c r="BB380" s="3">
        <v>0</v>
      </c>
      <c r="BC380" s="3">
        <v>0</v>
      </c>
      <c r="BD380" s="3">
        <v>0</v>
      </c>
      <c r="BE380" s="3">
        <v>0</v>
      </c>
      <c r="BF380" s="3">
        <v>0</v>
      </c>
      <c r="BG380" s="3">
        <v>0</v>
      </c>
      <c r="BH380" s="3">
        <v>15.52</v>
      </c>
      <c r="BI380" s="3">
        <v>0</v>
      </c>
      <c r="BJ380" s="3">
        <v>0</v>
      </c>
      <c r="BK380" s="3">
        <v>0</v>
      </c>
      <c r="BL380" s="3">
        <v>0</v>
      </c>
      <c r="BM380" s="3">
        <v>0</v>
      </c>
      <c r="BN380" s="3">
        <v>0</v>
      </c>
      <c r="BO380" s="3">
        <v>0</v>
      </c>
      <c r="BP380" s="3">
        <v>0</v>
      </c>
      <c r="BQ380" s="3">
        <v>0</v>
      </c>
      <c r="BR380" s="3">
        <v>21000</v>
      </c>
      <c r="BS380" s="3">
        <v>0</v>
      </c>
      <c r="BT380" s="3">
        <v>0</v>
      </c>
      <c r="BU380" s="3">
        <v>0</v>
      </c>
      <c r="BV380" s="3">
        <v>0</v>
      </c>
      <c r="BW380" s="3">
        <v>0</v>
      </c>
      <c r="BX380" s="3">
        <v>0</v>
      </c>
      <c r="BY380" s="3">
        <v>0</v>
      </c>
      <c r="BZ380" s="3">
        <v>0</v>
      </c>
      <c r="CA380" s="3">
        <v>0</v>
      </c>
      <c r="CB380" s="3">
        <v>0</v>
      </c>
      <c r="CC380" s="3">
        <v>11281.18</v>
      </c>
      <c r="CD380" s="3">
        <v>0</v>
      </c>
      <c r="CE380" s="3">
        <v>0</v>
      </c>
      <c r="CF380" s="3">
        <v>0</v>
      </c>
      <c r="CG380" s="3">
        <v>0</v>
      </c>
      <c r="CH380" s="3">
        <v>0</v>
      </c>
      <c r="CI380" s="3">
        <v>0</v>
      </c>
      <c r="CJ380" s="3">
        <v>0</v>
      </c>
      <c r="CK380" s="3">
        <v>0</v>
      </c>
      <c r="CL380" s="3">
        <v>0</v>
      </c>
      <c r="CM380" s="3">
        <v>204.65</v>
      </c>
      <c r="CN380" s="3">
        <v>0</v>
      </c>
      <c r="CO380" s="3">
        <v>0</v>
      </c>
      <c r="CP380" s="3">
        <v>0</v>
      </c>
      <c r="CQ380" s="3">
        <v>0</v>
      </c>
      <c r="CR380" s="3">
        <v>0</v>
      </c>
      <c r="CS380" s="3">
        <v>0</v>
      </c>
      <c r="CT380" s="3">
        <v>0</v>
      </c>
      <c r="CU380" s="3">
        <v>0</v>
      </c>
      <c r="CV380" s="3">
        <v>0</v>
      </c>
      <c r="CW380" s="3">
        <v>9514.17</v>
      </c>
      <c r="CX380" s="3">
        <v>0</v>
      </c>
      <c r="CY380" s="3">
        <v>0</v>
      </c>
      <c r="CZ380" s="3">
        <v>0</v>
      </c>
      <c r="DA380" s="3">
        <v>0</v>
      </c>
      <c r="DB380" s="3">
        <v>0</v>
      </c>
      <c r="DC380" s="3">
        <v>0</v>
      </c>
      <c r="DD380" s="3">
        <v>0</v>
      </c>
      <c r="DE380" s="3">
        <v>0</v>
      </c>
      <c r="DF380" s="3">
        <v>0</v>
      </c>
      <c r="DG380" s="3">
        <v>0</v>
      </c>
      <c r="DH380" s="3">
        <v>0</v>
      </c>
      <c r="DI380" s="3">
        <v>0</v>
      </c>
      <c r="DJ380" s="3">
        <v>0</v>
      </c>
      <c r="DK380" s="3">
        <v>0</v>
      </c>
      <c r="DL380" s="3">
        <v>0</v>
      </c>
      <c r="DM380" s="3">
        <v>0</v>
      </c>
      <c r="DN380" s="3">
        <v>0</v>
      </c>
      <c r="DO380" s="3">
        <v>0</v>
      </c>
      <c r="DP380" s="3">
        <v>0</v>
      </c>
      <c r="DQ380" s="3">
        <v>0</v>
      </c>
      <c r="DR380" s="3">
        <v>0</v>
      </c>
      <c r="DS380" s="3">
        <v>0</v>
      </c>
      <c r="DT380" s="3">
        <v>0</v>
      </c>
      <c r="DU380" s="3">
        <v>0</v>
      </c>
      <c r="DV380" s="3">
        <v>0</v>
      </c>
      <c r="DW380" s="3">
        <v>0</v>
      </c>
      <c r="DX380" s="3">
        <v>6040.25</v>
      </c>
      <c r="DY380" s="3">
        <v>0</v>
      </c>
      <c r="DZ380" s="3">
        <v>0</v>
      </c>
      <c r="EA380" s="3" t="s">
        <v>211</v>
      </c>
    </row>
    <row r="381" spans="1:131" ht="13.5" customHeight="1" x14ac:dyDescent="0.25">
      <c r="A381" s="4" t="s">
        <v>609</v>
      </c>
      <c r="B381" s="3" t="s">
        <v>693</v>
      </c>
      <c r="C381" s="3" t="s">
        <v>551</v>
      </c>
      <c r="D381" s="3" t="s">
        <v>1067</v>
      </c>
      <c r="E381" s="3" t="s">
        <v>576</v>
      </c>
      <c r="F381" s="3" t="s">
        <v>132</v>
      </c>
      <c r="G381" s="3">
        <v>45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45</v>
      </c>
      <c r="R381" s="3">
        <v>0</v>
      </c>
      <c r="S381" s="3">
        <v>45</v>
      </c>
      <c r="T381" s="3">
        <v>600</v>
      </c>
      <c r="U381" s="3">
        <v>24.6</v>
      </c>
      <c r="V381" s="3">
        <v>74833.2</v>
      </c>
      <c r="W381" s="3">
        <v>25445.48</v>
      </c>
      <c r="X381" s="3">
        <v>918</v>
      </c>
      <c r="Y381" s="3">
        <v>675</v>
      </c>
      <c r="Z381" s="3">
        <v>330620.03000000003</v>
      </c>
      <c r="AA381" s="3">
        <v>388101.18</v>
      </c>
      <c r="AB381" s="3">
        <v>495449.31</v>
      </c>
      <c r="AC381" s="6">
        <v>1.2766</v>
      </c>
      <c r="AD381" s="3">
        <v>495449.31</v>
      </c>
      <c r="AE381" s="3">
        <v>495449.31</v>
      </c>
      <c r="AF381" s="3">
        <v>122912.48</v>
      </c>
      <c r="AG381" s="3">
        <v>0</v>
      </c>
      <c r="AH381" s="3">
        <v>5328.75</v>
      </c>
      <c r="AI381" s="3">
        <v>1776.25</v>
      </c>
      <c r="AJ381" s="3">
        <v>9911.01</v>
      </c>
      <c r="AK381" s="3">
        <v>0</v>
      </c>
      <c r="AL381" s="3">
        <v>166602.18</v>
      </c>
      <c r="AM381" s="3">
        <v>97774</v>
      </c>
      <c r="AN381" s="3">
        <v>360.22</v>
      </c>
      <c r="AO381" s="3">
        <v>0</v>
      </c>
      <c r="AP381" s="8">
        <v>1</v>
      </c>
      <c r="AQ381" s="8">
        <v>0</v>
      </c>
      <c r="AR381" s="3">
        <v>0</v>
      </c>
      <c r="AS381" s="3">
        <v>165180.35</v>
      </c>
      <c r="AT381" s="3">
        <v>9184</v>
      </c>
      <c r="AU381" s="3">
        <v>2573</v>
      </c>
      <c r="AV381" s="3">
        <v>0</v>
      </c>
      <c r="AW381" s="3">
        <v>0</v>
      </c>
      <c r="AX381" s="10">
        <v>38</v>
      </c>
      <c r="AY381" s="10">
        <v>0</v>
      </c>
      <c r="AZ381" s="10">
        <v>0</v>
      </c>
      <c r="BA381" s="3">
        <v>9</v>
      </c>
      <c r="BB381" s="3">
        <v>38</v>
      </c>
      <c r="BC381" s="3">
        <v>0</v>
      </c>
      <c r="BD381" s="3">
        <v>0</v>
      </c>
      <c r="BE381" s="3">
        <v>0</v>
      </c>
      <c r="BF381" s="3">
        <v>0</v>
      </c>
      <c r="BG381" s="3">
        <v>0</v>
      </c>
      <c r="BH381" s="3">
        <v>0</v>
      </c>
      <c r="BI381" s="3">
        <v>0</v>
      </c>
      <c r="BJ381" s="3">
        <v>0</v>
      </c>
      <c r="BK381" s="3">
        <v>0</v>
      </c>
      <c r="BL381" s="3">
        <v>0</v>
      </c>
      <c r="BM381" s="3">
        <v>18214</v>
      </c>
      <c r="BN381" s="3">
        <v>0</v>
      </c>
      <c r="BO381" s="3">
        <v>0</v>
      </c>
      <c r="BP381" s="3">
        <v>165688</v>
      </c>
      <c r="BQ381" s="3">
        <v>0</v>
      </c>
      <c r="BR381" s="3">
        <v>0</v>
      </c>
      <c r="BS381" s="3">
        <v>2850.03</v>
      </c>
      <c r="BT381" s="3">
        <v>0.1</v>
      </c>
      <c r="BU381" s="3">
        <v>0</v>
      </c>
      <c r="BV381" s="3">
        <v>0</v>
      </c>
      <c r="BW381" s="3">
        <v>0</v>
      </c>
      <c r="BX381" s="3">
        <v>0</v>
      </c>
      <c r="BY381" s="3">
        <v>0</v>
      </c>
      <c r="BZ381" s="3">
        <v>0</v>
      </c>
      <c r="CA381" s="3">
        <v>20862.740000000002</v>
      </c>
      <c r="CB381" s="3">
        <v>0</v>
      </c>
      <c r="CC381" s="3">
        <v>0</v>
      </c>
      <c r="CD381" s="3">
        <v>2465.33</v>
      </c>
      <c r="CE381" s="3">
        <v>0.1</v>
      </c>
      <c r="CF381" s="3">
        <v>0</v>
      </c>
      <c r="CG381" s="3">
        <v>0</v>
      </c>
      <c r="CH381" s="3">
        <v>0</v>
      </c>
      <c r="CI381" s="3">
        <v>0</v>
      </c>
      <c r="CJ381" s="3">
        <v>0</v>
      </c>
      <c r="CK381" s="3">
        <v>0</v>
      </c>
      <c r="CL381" s="3">
        <v>0</v>
      </c>
      <c r="CM381" s="3">
        <v>0</v>
      </c>
      <c r="CN381" s="3">
        <v>0</v>
      </c>
      <c r="CO381" s="3">
        <v>0</v>
      </c>
      <c r="CP381" s="3">
        <v>0</v>
      </c>
      <c r="CQ381" s="3">
        <v>0</v>
      </c>
      <c r="CR381" s="3">
        <v>360.22</v>
      </c>
      <c r="CS381" s="3">
        <v>0</v>
      </c>
      <c r="CT381" s="3">
        <v>0</v>
      </c>
      <c r="CU381" s="3">
        <v>0</v>
      </c>
      <c r="CV381" s="3">
        <v>0</v>
      </c>
      <c r="CW381" s="3">
        <v>0</v>
      </c>
      <c r="CX381" s="3">
        <v>0</v>
      </c>
      <c r="CY381" s="3">
        <v>0</v>
      </c>
      <c r="CZ381" s="3">
        <v>0</v>
      </c>
      <c r="DA381" s="3">
        <v>0</v>
      </c>
      <c r="DB381" s="3">
        <v>2878.65</v>
      </c>
      <c r="DC381" s="3">
        <v>33137.599999999999</v>
      </c>
      <c r="DD381" s="3">
        <v>0</v>
      </c>
      <c r="DE381" s="3">
        <v>0</v>
      </c>
      <c r="DF381" s="3">
        <v>9107</v>
      </c>
      <c r="DG381" s="3">
        <v>144825.26</v>
      </c>
      <c r="DH381" s="3">
        <v>0</v>
      </c>
      <c r="DI381" s="3">
        <v>0</v>
      </c>
      <c r="DJ381" s="3">
        <v>0</v>
      </c>
      <c r="DK381" s="3">
        <v>0</v>
      </c>
      <c r="DL381" s="3">
        <v>0</v>
      </c>
      <c r="DM381" s="3">
        <v>0</v>
      </c>
      <c r="DN381" s="3">
        <v>0</v>
      </c>
      <c r="DO381" s="3">
        <v>0</v>
      </c>
      <c r="DP381" s="3">
        <v>0</v>
      </c>
      <c r="DQ381" s="3">
        <v>0</v>
      </c>
      <c r="DR381" s="3">
        <v>328486.90999999997</v>
      </c>
      <c r="DS381" s="3">
        <v>9107</v>
      </c>
      <c r="DT381" s="3">
        <v>0</v>
      </c>
      <c r="DU381" s="3">
        <v>0</v>
      </c>
      <c r="DV381" s="3">
        <v>0</v>
      </c>
      <c r="DW381" s="3">
        <v>0</v>
      </c>
      <c r="DX381" s="3">
        <v>0</v>
      </c>
      <c r="DY381" s="3" t="s">
        <v>149</v>
      </c>
      <c r="DZ381" s="3">
        <v>0</v>
      </c>
      <c r="EA381" s="3" t="s">
        <v>141</v>
      </c>
    </row>
    <row r="382" spans="1:131" ht="13.5" customHeight="1" x14ac:dyDescent="0.25">
      <c r="A382" s="4" t="s">
        <v>609</v>
      </c>
      <c r="B382" s="3" t="s">
        <v>661</v>
      </c>
      <c r="C382" s="3" t="s">
        <v>330</v>
      </c>
      <c r="D382" s="3" t="s">
        <v>1068</v>
      </c>
      <c r="E382" s="3" t="s">
        <v>577</v>
      </c>
      <c r="F382" s="3" t="s">
        <v>132</v>
      </c>
      <c r="G382" s="3">
        <v>915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215</v>
      </c>
      <c r="O382" s="3">
        <v>0</v>
      </c>
      <c r="P382" s="3">
        <v>0</v>
      </c>
      <c r="Q382" s="3">
        <v>1130</v>
      </c>
      <c r="R382" s="3">
        <v>0</v>
      </c>
      <c r="S382" s="3">
        <v>1130</v>
      </c>
      <c r="T382" s="3">
        <v>138200</v>
      </c>
      <c r="U382" s="3">
        <v>83.992000000000004</v>
      </c>
      <c r="V382" s="3">
        <v>255503.66</v>
      </c>
      <c r="W382" s="3">
        <v>74517.210000000006</v>
      </c>
      <c r="X382" s="3">
        <v>23052</v>
      </c>
      <c r="Y382" s="3">
        <v>16950</v>
      </c>
      <c r="Z382" s="3">
        <v>6018938.6600000001</v>
      </c>
      <c r="AA382" s="3">
        <v>7481070.9299999997</v>
      </c>
      <c r="AB382" s="3">
        <v>6018938.6600000001</v>
      </c>
      <c r="AC382" s="6">
        <v>0.80459999999999998</v>
      </c>
      <c r="AD382" s="3">
        <v>6018938.6600000001</v>
      </c>
      <c r="AE382" s="3">
        <v>7481070.9299999997</v>
      </c>
      <c r="AF382" s="3">
        <v>2814858.01</v>
      </c>
      <c r="AG382" s="3">
        <v>0</v>
      </c>
      <c r="AH382" s="3">
        <v>337813.28</v>
      </c>
      <c r="AI382" s="3">
        <v>0</v>
      </c>
      <c r="AJ382" s="3">
        <v>101892.54</v>
      </c>
      <c r="AK382" s="3">
        <v>0</v>
      </c>
      <c r="AL382" s="3">
        <v>167891.32</v>
      </c>
      <c r="AM382" s="3">
        <v>1860240.76</v>
      </c>
      <c r="AN382" s="3">
        <v>329912.42</v>
      </c>
      <c r="AO382" s="3">
        <v>0</v>
      </c>
      <c r="AP382" s="8">
        <v>1</v>
      </c>
      <c r="AQ382" s="8">
        <v>0</v>
      </c>
      <c r="AR382" s="3">
        <v>0</v>
      </c>
      <c r="AS382" s="3">
        <v>0</v>
      </c>
      <c r="AT382" s="3">
        <v>7224000</v>
      </c>
      <c r="AU382" s="3">
        <v>40759</v>
      </c>
      <c r="AV382" s="3">
        <v>0</v>
      </c>
      <c r="AW382" s="3">
        <v>0</v>
      </c>
      <c r="AX382" s="10">
        <v>45.64</v>
      </c>
      <c r="AY382" s="10">
        <v>0</v>
      </c>
      <c r="AZ382" s="10">
        <v>0</v>
      </c>
      <c r="BA382" s="3">
        <v>7224</v>
      </c>
      <c r="BB382" s="3">
        <v>45.64</v>
      </c>
      <c r="BC382" s="3">
        <v>27.27</v>
      </c>
      <c r="BD382" s="3">
        <v>24.7</v>
      </c>
      <c r="BE382" s="3">
        <v>0</v>
      </c>
      <c r="BF382" s="3">
        <v>0</v>
      </c>
      <c r="BG382" s="3">
        <v>3.74</v>
      </c>
      <c r="BH382" s="3">
        <v>0</v>
      </c>
      <c r="BI382" s="3">
        <v>0</v>
      </c>
      <c r="BJ382" s="3">
        <v>0</v>
      </c>
      <c r="BK382" s="3">
        <v>27.21</v>
      </c>
      <c r="BL382" s="3">
        <v>0</v>
      </c>
      <c r="BM382" s="3">
        <v>460000</v>
      </c>
      <c r="BN382" s="3">
        <v>178445.95</v>
      </c>
      <c r="BO382" s="3">
        <v>5000</v>
      </c>
      <c r="BP382" s="3">
        <v>898600</v>
      </c>
      <c r="BQ382" s="3">
        <v>30000</v>
      </c>
      <c r="BR382" s="3">
        <v>0</v>
      </c>
      <c r="BS382" s="3">
        <v>74103.009999999995</v>
      </c>
      <c r="BT382" s="3">
        <v>0</v>
      </c>
      <c r="BU382" s="3">
        <v>458356.26</v>
      </c>
      <c r="BV382" s="3">
        <v>0</v>
      </c>
      <c r="BW382" s="3">
        <v>0</v>
      </c>
      <c r="BX382" s="3">
        <v>28723.77</v>
      </c>
      <c r="BY382" s="3">
        <v>0</v>
      </c>
      <c r="BZ382" s="3">
        <v>20670.52</v>
      </c>
      <c r="CA382" s="3">
        <v>0</v>
      </c>
      <c r="CB382" s="3">
        <v>0</v>
      </c>
      <c r="CC382" s="3">
        <v>0</v>
      </c>
      <c r="CD382" s="3">
        <v>0</v>
      </c>
      <c r="CE382" s="3">
        <v>0</v>
      </c>
      <c r="CF382" s="3">
        <v>261783.4</v>
      </c>
      <c r="CG382" s="3">
        <v>0</v>
      </c>
      <c r="CH382" s="3">
        <v>25202.76</v>
      </c>
      <c r="CI382" s="3">
        <v>0</v>
      </c>
      <c r="CJ382" s="3">
        <v>0</v>
      </c>
      <c r="CK382" s="3">
        <v>0</v>
      </c>
      <c r="CL382" s="3">
        <v>0</v>
      </c>
      <c r="CM382" s="3">
        <v>0</v>
      </c>
      <c r="CN382" s="3">
        <v>67099.520000000004</v>
      </c>
      <c r="CO382" s="3">
        <v>0</v>
      </c>
      <c r="CP382" s="3">
        <v>0</v>
      </c>
      <c r="CQ382" s="3">
        <v>0</v>
      </c>
      <c r="CR382" s="3">
        <v>329912.42</v>
      </c>
      <c r="CS382" s="3">
        <v>196992.89</v>
      </c>
      <c r="CT382" s="3">
        <v>178445.95</v>
      </c>
      <c r="CU382" s="3">
        <v>0</v>
      </c>
      <c r="CV382" s="3">
        <v>27000</v>
      </c>
      <c r="CW382" s="3">
        <v>0</v>
      </c>
      <c r="CX382" s="3">
        <v>0</v>
      </c>
      <c r="CY382" s="3">
        <v>0</v>
      </c>
      <c r="CZ382" s="3">
        <v>196572.86</v>
      </c>
      <c r="DA382" s="3">
        <v>0</v>
      </c>
      <c r="DB382" s="3">
        <v>60000</v>
      </c>
      <c r="DC382" s="3">
        <v>85757.78</v>
      </c>
      <c r="DD382" s="3">
        <v>0</v>
      </c>
      <c r="DE382" s="3">
        <v>0</v>
      </c>
      <c r="DF382" s="3">
        <v>104540.29</v>
      </c>
      <c r="DG382" s="3">
        <v>898600</v>
      </c>
      <c r="DH382" s="3">
        <v>0</v>
      </c>
      <c r="DI382" s="3">
        <v>0</v>
      </c>
      <c r="DJ382" s="3">
        <v>0</v>
      </c>
      <c r="DK382" s="3">
        <v>0</v>
      </c>
      <c r="DL382" s="3">
        <v>0</v>
      </c>
      <c r="DM382" s="3">
        <v>0</v>
      </c>
      <c r="DN382" s="3">
        <v>0</v>
      </c>
      <c r="DO382" s="3">
        <v>0</v>
      </c>
      <c r="DP382" s="3">
        <v>0</v>
      </c>
      <c r="DQ382" s="3">
        <v>0</v>
      </c>
      <c r="DR382" s="3">
        <v>5521134.9199999999</v>
      </c>
      <c r="DS382" s="3">
        <v>104540.29</v>
      </c>
      <c r="DT382" s="3">
        <v>0</v>
      </c>
      <c r="DU382" s="3">
        <v>0</v>
      </c>
      <c r="DV382" s="3">
        <v>0</v>
      </c>
      <c r="DW382" s="3">
        <v>0</v>
      </c>
      <c r="DX382" s="3">
        <v>0</v>
      </c>
      <c r="DY382" s="3" t="s">
        <v>133</v>
      </c>
      <c r="DZ382" s="3" t="s">
        <v>134</v>
      </c>
      <c r="EA382" s="3" t="s">
        <v>153</v>
      </c>
    </row>
    <row r="383" spans="1:131" ht="13.5" customHeight="1" x14ac:dyDescent="0.25">
      <c r="A383" s="4" t="s">
        <v>609</v>
      </c>
      <c r="B383" s="3" t="s">
        <v>661</v>
      </c>
      <c r="C383" s="3" t="s">
        <v>330</v>
      </c>
      <c r="D383" s="3" t="s">
        <v>1069</v>
      </c>
      <c r="E383" s="3" t="s">
        <v>578</v>
      </c>
      <c r="F383" s="3" t="s">
        <v>139</v>
      </c>
      <c r="G383" s="3">
        <v>0</v>
      </c>
      <c r="H383" s="3">
        <v>0</v>
      </c>
      <c r="I383" s="3">
        <v>0</v>
      </c>
      <c r="J383" s="3">
        <v>0</v>
      </c>
      <c r="K383" s="3">
        <v>352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352</v>
      </c>
      <c r="S383" s="3">
        <v>352</v>
      </c>
      <c r="T383" s="3">
        <v>36600</v>
      </c>
      <c r="U383" s="3">
        <v>30.308</v>
      </c>
      <c r="V383" s="3">
        <v>92196.94</v>
      </c>
      <c r="W383" s="3">
        <v>16841.25</v>
      </c>
      <c r="X383" s="3">
        <v>7180.8</v>
      </c>
      <c r="Y383" s="3">
        <v>5280</v>
      </c>
      <c r="Z383" s="3">
        <v>2369747.33</v>
      </c>
      <c r="AA383" s="3">
        <v>2944118.91</v>
      </c>
      <c r="AB383" s="3">
        <v>2369747.33</v>
      </c>
      <c r="AC383" s="6">
        <v>0.80489999999999995</v>
      </c>
      <c r="AD383" s="3">
        <v>2369747.33</v>
      </c>
      <c r="AE383" s="3">
        <v>2944118.91</v>
      </c>
      <c r="AF383" s="3">
        <v>1168611.77</v>
      </c>
      <c r="AG383" s="3">
        <v>0</v>
      </c>
      <c r="AH383" s="3">
        <v>85837.96</v>
      </c>
      <c r="AI383" s="3">
        <v>0</v>
      </c>
      <c r="AJ383" s="3">
        <v>212976.86</v>
      </c>
      <c r="AK383" s="3">
        <v>0</v>
      </c>
      <c r="AL383" s="3">
        <v>98472.75</v>
      </c>
      <c r="AM383" s="3">
        <v>679150.34</v>
      </c>
      <c r="AN383" s="3">
        <v>0</v>
      </c>
      <c r="AO383" s="3">
        <v>179575.52</v>
      </c>
      <c r="AP383" s="8">
        <v>0</v>
      </c>
      <c r="AQ383" s="8">
        <v>1</v>
      </c>
      <c r="AR383" s="3">
        <v>0</v>
      </c>
      <c r="AS383" s="3">
        <v>0</v>
      </c>
      <c r="AT383" s="3">
        <v>7224000</v>
      </c>
      <c r="AU383" s="3">
        <v>0</v>
      </c>
      <c r="AV383" s="3">
        <v>27319</v>
      </c>
      <c r="AW383" s="3">
        <v>0</v>
      </c>
      <c r="AX383" s="10">
        <v>0</v>
      </c>
      <c r="AY383" s="10">
        <v>24.86</v>
      </c>
      <c r="AZ383" s="10">
        <v>0</v>
      </c>
      <c r="BA383" s="3">
        <v>7224</v>
      </c>
      <c r="BB383" s="3">
        <v>24.86</v>
      </c>
      <c r="BC383" s="3">
        <v>7.98</v>
      </c>
      <c r="BD383" s="3">
        <v>8.41</v>
      </c>
      <c r="BE383" s="3">
        <v>0</v>
      </c>
      <c r="BF383" s="3">
        <v>0</v>
      </c>
      <c r="BG383" s="3">
        <v>0.5</v>
      </c>
      <c r="BH383" s="3">
        <v>0</v>
      </c>
      <c r="BI383" s="3">
        <v>0</v>
      </c>
      <c r="BJ383" s="3">
        <v>0</v>
      </c>
      <c r="BK383" s="3">
        <v>13.7</v>
      </c>
      <c r="BL383" s="3">
        <v>0</v>
      </c>
      <c r="BM383" s="3">
        <v>200000</v>
      </c>
      <c r="BN383" s="3">
        <v>126687.11</v>
      </c>
      <c r="BO383" s="3">
        <v>5000</v>
      </c>
      <c r="BP383" s="3">
        <v>418000</v>
      </c>
      <c r="BQ383" s="3">
        <v>30000</v>
      </c>
      <c r="BR383" s="3">
        <v>0</v>
      </c>
      <c r="BS383" s="3">
        <v>33322.39</v>
      </c>
      <c r="BT383" s="3">
        <v>0</v>
      </c>
      <c r="BU383" s="3">
        <v>197675.01</v>
      </c>
      <c r="BV383" s="3">
        <v>0</v>
      </c>
      <c r="BW383" s="3">
        <v>0</v>
      </c>
      <c r="BX383" s="3">
        <v>70441.64</v>
      </c>
      <c r="BY383" s="3">
        <v>65930.89</v>
      </c>
      <c r="BZ383" s="3">
        <v>7011.43</v>
      </c>
      <c r="CA383" s="3">
        <v>0</v>
      </c>
      <c r="CB383" s="3">
        <v>24362.240000000002</v>
      </c>
      <c r="CC383" s="3">
        <v>0</v>
      </c>
      <c r="CD383" s="3">
        <v>0</v>
      </c>
      <c r="CE383" s="3">
        <v>0</v>
      </c>
      <c r="CF383" s="3">
        <v>98687.18</v>
      </c>
      <c r="CG383" s="3">
        <v>0</v>
      </c>
      <c r="CH383" s="3">
        <v>8829.4</v>
      </c>
      <c r="CI383" s="3">
        <v>0</v>
      </c>
      <c r="CJ383" s="3">
        <v>0</v>
      </c>
      <c r="CK383" s="3">
        <v>0</v>
      </c>
      <c r="CL383" s="3">
        <v>0</v>
      </c>
      <c r="CM383" s="3">
        <v>0</v>
      </c>
      <c r="CN383" s="3">
        <v>30565.01</v>
      </c>
      <c r="CO383" s="3">
        <v>0</v>
      </c>
      <c r="CP383" s="3">
        <v>0</v>
      </c>
      <c r="CQ383" s="3">
        <v>0</v>
      </c>
      <c r="CR383" s="3">
        <v>179575.52</v>
      </c>
      <c r="CS383" s="3">
        <v>57616.95</v>
      </c>
      <c r="CT383" s="3">
        <v>60756.22</v>
      </c>
      <c r="CU383" s="3">
        <v>0</v>
      </c>
      <c r="CV383" s="3">
        <v>3637.76</v>
      </c>
      <c r="CW383" s="3">
        <v>0</v>
      </c>
      <c r="CX383" s="3">
        <v>0</v>
      </c>
      <c r="CY383" s="3">
        <v>0</v>
      </c>
      <c r="CZ383" s="3">
        <v>98987.83</v>
      </c>
      <c r="DA383" s="3">
        <v>0</v>
      </c>
      <c r="DB383" s="3">
        <v>40000</v>
      </c>
      <c r="DC383" s="3">
        <v>29151.03</v>
      </c>
      <c r="DD383" s="3">
        <v>0</v>
      </c>
      <c r="DE383" s="3">
        <v>0</v>
      </c>
      <c r="DF383" s="3">
        <v>31556</v>
      </c>
      <c r="DG383" s="3">
        <v>418000</v>
      </c>
      <c r="DH383" s="3">
        <v>0</v>
      </c>
      <c r="DI383" s="3">
        <v>0</v>
      </c>
      <c r="DJ383" s="3">
        <v>0</v>
      </c>
      <c r="DK383" s="3">
        <v>0</v>
      </c>
      <c r="DL383" s="3">
        <v>0</v>
      </c>
      <c r="DM383" s="3">
        <v>0</v>
      </c>
      <c r="DN383" s="3">
        <v>0</v>
      </c>
      <c r="DO383" s="3">
        <v>0</v>
      </c>
      <c r="DP383" s="3">
        <v>0</v>
      </c>
      <c r="DQ383" s="3">
        <v>0</v>
      </c>
      <c r="DR383" s="3">
        <v>2091699.06</v>
      </c>
      <c r="DS383" s="3">
        <v>31556.01</v>
      </c>
      <c r="DT383" s="3">
        <v>0</v>
      </c>
      <c r="DU383" s="3">
        <v>0</v>
      </c>
      <c r="DV383" s="3">
        <v>0</v>
      </c>
      <c r="DW383" s="3">
        <v>0</v>
      </c>
      <c r="DX383" s="3">
        <v>0</v>
      </c>
      <c r="DY383" s="3" t="s">
        <v>133</v>
      </c>
      <c r="DZ383" s="3" t="s">
        <v>134</v>
      </c>
      <c r="EA383" s="3" t="s">
        <v>153</v>
      </c>
    </row>
    <row r="384" spans="1:131" ht="13.5" customHeight="1" x14ac:dyDescent="0.25">
      <c r="A384" s="4" t="s">
        <v>609</v>
      </c>
      <c r="B384" s="3" t="s">
        <v>673</v>
      </c>
      <c r="C384" s="3" t="s">
        <v>406</v>
      </c>
      <c r="D384" s="3" t="s">
        <v>1070</v>
      </c>
      <c r="E384" s="3" t="s">
        <v>579</v>
      </c>
      <c r="F384" s="3" t="s">
        <v>132</v>
      </c>
      <c r="G384" s="3">
        <v>29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9</v>
      </c>
      <c r="O384" s="3">
        <v>0</v>
      </c>
      <c r="P384" s="3">
        <v>0</v>
      </c>
      <c r="Q384" s="3">
        <v>38</v>
      </c>
      <c r="R384" s="3">
        <v>0</v>
      </c>
      <c r="S384" s="3">
        <v>38</v>
      </c>
      <c r="T384" s="3">
        <v>600</v>
      </c>
      <c r="U384" s="3">
        <v>7.11</v>
      </c>
      <c r="V384" s="3">
        <v>21628.62</v>
      </c>
      <c r="W384" s="3">
        <v>2722.05</v>
      </c>
      <c r="X384" s="3">
        <v>775.2</v>
      </c>
      <c r="Y384" s="3">
        <v>570</v>
      </c>
      <c r="Z384" s="3">
        <v>303615.94</v>
      </c>
      <c r="AA384" s="3">
        <v>373428.09</v>
      </c>
      <c r="AB384" s="3">
        <v>573805.41</v>
      </c>
      <c r="AC384" s="6">
        <v>1.5366</v>
      </c>
      <c r="AD384" s="3">
        <v>573805.41</v>
      </c>
      <c r="AE384" s="3">
        <v>581153.6</v>
      </c>
      <c r="AF384" s="3">
        <v>148258.19</v>
      </c>
      <c r="AG384" s="3">
        <v>0</v>
      </c>
      <c r="AH384" s="3">
        <v>8006.88</v>
      </c>
      <c r="AI384" s="3">
        <v>1928.5</v>
      </c>
      <c r="AJ384" s="3">
        <v>57380.54</v>
      </c>
      <c r="AK384" s="3">
        <v>32.11</v>
      </c>
      <c r="AL384" s="3">
        <v>290906.73</v>
      </c>
      <c r="AM384" s="3">
        <v>0</v>
      </c>
      <c r="AN384" s="3">
        <v>0</v>
      </c>
      <c r="AO384" s="3">
        <v>0</v>
      </c>
      <c r="AP384" s="8">
        <v>1</v>
      </c>
      <c r="AQ384" s="8">
        <v>0</v>
      </c>
      <c r="AR384" s="3">
        <v>100000</v>
      </c>
      <c r="AS384" s="3">
        <v>0</v>
      </c>
      <c r="AT384" s="3">
        <v>5774405</v>
      </c>
      <c r="AU384" s="3">
        <v>0</v>
      </c>
      <c r="AV384" s="3">
        <v>0</v>
      </c>
      <c r="AW384" s="3">
        <v>0</v>
      </c>
      <c r="AX384" s="10">
        <v>0</v>
      </c>
      <c r="AY384" s="10">
        <v>0</v>
      </c>
      <c r="AZ384" s="10">
        <v>17.32</v>
      </c>
      <c r="BA384" s="3">
        <v>5774</v>
      </c>
      <c r="BB384" s="3">
        <v>17.32</v>
      </c>
      <c r="BC384" s="3">
        <v>8.66</v>
      </c>
      <c r="BD384" s="3">
        <v>0</v>
      </c>
      <c r="BE384" s="3">
        <v>0</v>
      </c>
      <c r="BF384" s="3">
        <v>0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0</v>
      </c>
      <c r="BM384" s="3">
        <v>106139.26</v>
      </c>
      <c r="BN384" s="3">
        <v>120000</v>
      </c>
      <c r="BO384" s="3">
        <v>0</v>
      </c>
      <c r="BP384" s="3">
        <v>84319</v>
      </c>
      <c r="BQ384" s="3">
        <v>69990.62</v>
      </c>
      <c r="BR384" s="3">
        <v>0</v>
      </c>
      <c r="BS384" s="3">
        <v>83414.100000000006</v>
      </c>
      <c r="BT384" s="3">
        <v>413998.01</v>
      </c>
      <c r="BU384" s="3">
        <v>0</v>
      </c>
      <c r="BV384" s="3">
        <v>0</v>
      </c>
      <c r="BW384" s="3">
        <v>337.74</v>
      </c>
      <c r="BX384" s="3">
        <v>699.37</v>
      </c>
      <c r="BY384" s="3">
        <v>120000</v>
      </c>
      <c r="BZ384" s="3">
        <v>0</v>
      </c>
      <c r="CA384" s="3">
        <v>0</v>
      </c>
      <c r="CB384" s="3">
        <v>69990.62</v>
      </c>
      <c r="CC384" s="3">
        <v>0</v>
      </c>
      <c r="CD384" s="3">
        <v>83060.820000000007</v>
      </c>
      <c r="CE384" s="3">
        <v>413998.01</v>
      </c>
      <c r="CF384" s="3">
        <v>0</v>
      </c>
      <c r="CG384" s="3">
        <v>0</v>
      </c>
      <c r="CH384" s="3">
        <v>2548.9899999999998</v>
      </c>
      <c r="CI384" s="3">
        <v>0</v>
      </c>
      <c r="CJ384" s="3">
        <v>0</v>
      </c>
      <c r="CK384" s="3">
        <v>0</v>
      </c>
      <c r="CL384" s="3">
        <v>0</v>
      </c>
      <c r="CM384" s="3">
        <v>0</v>
      </c>
      <c r="CN384" s="3">
        <v>0</v>
      </c>
      <c r="CO384" s="3">
        <v>0</v>
      </c>
      <c r="CP384" s="3">
        <v>0</v>
      </c>
      <c r="CQ384" s="3">
        <v>0</v>
      </c>
      <c r="CR384" s="3">
        <v>100000</v>
      </c>
      <c r="CS384" s="3">
        <v>49999.99</v>
      </c>
      <c r="CT384" s="3">
        <v>0</v>
      </c>
      <c r="CU384" s="3">
        <v>0</v>
      </c>
      <c r="CV384" s="3">
        <v>0</v>
      </c>
      <c r="CW384" s="3">
        <v>0</v>
      </c>
      <c r="CX384" s="3">
        <v>0</v>
      </c>
      <c r="CY384" s="3">
        <v>0</v>
      </c>
      <c r="CZ384" s="3">
        <v>0</v>
      </c>
      <c r="DA384" s="3">
        <v>0</v>
      </c>
      <c r="DB384" s="3">
        <v>18227.849999999999</v>
      </c>
      <c r="DC384" s="3">
        <v>14176.88</v>
      </c>
      <c r="DD384" s="3">
        <v>20746.07</v>
      </c>
      <c r="DE384" s="3">
        <v>0</v>
      </c>
      <c r="DF384" s="3">
        <v>26445.45</v>
      </c>
      <c r="DG384" s="3">
        <v>84319</v>
      </c>
      <c r="DH384" s="3">
        <v>0</v>
      </c>
      <c r="DI384" s="3">
        <v>0</v>
      </c>
      <c r="DJ384" s="3">
        <v>0</v>
      </c>
      <c r="DK384" s="3">
        <v>0</v>
      </c>
      <c r="DL384" s="3">
        <v>0</v>
      </c>
      <c r="DM384" s="3">
        <v>0</v>
      </c>
      <c r="DN384" s="3">
        <v>0</v>
      </c>
      <c r="DO384" s="3">
        <v>0</v>
      </c>
      <c r="DP384" s="3">
        <v>0</v>
      </c>
      <c r="DQ384" s="3">
        <v>0</v>
      </c>
      <c r="DR384" s="3">
        <v>182560.94</v>
      </c>
      <c r="DS384" s="3">
        <v>26445.46</v>
      </c>
      <c r="DT384" s="3">
        <v>0</v>
      </c>
      <c r="DU384" s="3">
        <v>0</v>
      </c>
      <c r="DV384" s="3">
        <v>0</v>
      </c>
      <c r="DW384" s="3">
        <v>0</v>
      </c>
      <c r="DX384" s="3">
        <v>0</v>
      </c>
      <c r="DY384" s="3" t="s">
        <v>230</v>
      </c>
      <c r="DZ384" s="3" t="s">
        <v>231</v>
      </c>
      <c r="EA384" s="3" t="s">
        <v>141</v>
      </c>
    </row>
    <row r="385" spans="1:131" ht="13.5" customHeight="1" x14ac:dyDescent="0.25">
      <c r="A385" s="4" t="s">
        <v>609</v>
      </c>
      <c r="B385" s="3" t="s">
        <v>661</v>
      </c>
      <c r="C385" s="3" t="s">
        <v>330</v>
      </c>
      <c r="D385" s="3" t="s">
        <v>1071</v>
      </c>
      <c r="E385" s="3" t="s">
        <v>580</v>
      </c>
      <c r="F385" s="3" t="s">
        <v>132</v>
      </c>
      <c r="G385" s="3">
        <v>160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47</v>
      </c>
      <c r="O385" s="3">
        <v>0</v>
      </c>
      <c r="P385" s="3">
        <v>0</v>
      </c>
      <c r="Q385" s="3">
        <v>207</v>
      </c>
      <c r="R385" s="3">
        <v>0</v>
      </c>
      <c r="S385" s="3">
        <v>207</v>
      </c>
      <c r="T385" s="3">
        <v>14000</v>
      </c>
      <c r="U385" s="3">
        <v>15.724</v>
      </c>
      <c r="V385" s="3">
        <v>47832.41</v>
      </c>
      <c r="W385" s="3">
        <v>10249.52</v>
      </c>
      <c r="X385" s="3">
        <v>4222.8</v>
      </c>
      <c r="Y385" s="3">
        <v>3105</v>
      </c>
      <c r="Z385" s="3">
        <v>1147501.8500000001</v>
      </c>
      <c r="AA385" s="3">
        <v>1417151.2</v>
      </c>
      <c r="AB385" s="3">
        <v>1147501.8500000001</v>
      </c>
      <c r="AC385" s="6">
        <v>0.80969999999999998</v>
      </c>
      <c r="AD385" s="3">
        <v>1147501.8500000001</v>
      </c>
      <c r="AE385" s="3">
        <v>1417151.2</v>
      </c>
      <c r="AF385" s="3">
        <v>566595.97</v>
      </c>
      <c r="AG385" s="3">
        <v>0</v>
      </c>
      <c r="AH385" s="3">
        <v>35605.730000000003</v>
      </c>
      <c r="AI385" s="3">
        <v>10505.25</v>
      </c>
      <c r="AJ385" s="3">
        <v>114750.19</v>
      </c>
      <c r="AK385" s="3">
        <v>282.8</v>
      </c>
      <c r="AL385" s="3">
        <v>39928.879999999997</v>
      </c>
      <c r="AM385" s="3">
        <v>350523.53</v>
      </c>
      <c r="AN385" s="3">
        <v>68067.17</v>
      </c>
      <c r="AO385" s="3">
        <v>0</v>
      </c>
      <c r="AP385" s="8">
        <v>1</v>
      </c>
      <c r="AQ385" s="8">
        <v>0</v>
      </c>
      <c r="AR385" s="3">
        <v>0</v>
      </c>
      <c r="AS385" s="3">
        <v>0</v>
      </c>
      <c r="AT385" s="3">
        <v>1567038</v>
      </c>
      <c r="AU385" s="3">
        <v>8071</v>
      </c>
      <c r="AV385" s="3">
        <v>0</v>
      </c>
      <c r="AW385" s="3">
        <v>0</v>
      </c>
      <c r="AX385" s="10">
        <v>43.43</v>
      </c>
      <c r="AY385" s="10">
        <v>0</v>
      </c>
      <c r="AZ385" s="10">
        <v>0</v>
      </c>
      <c r="BA385" s="3">
        <v>1567</v>
      </c>
      <c r="BB385" s="3">
        <v>43.43</v>
      </c>
      <c r="BC385" s="3">
        <v>18.899999999999999</v>
      </c>
      <c r="BD385" s="3">
        <v>25.28</v>
      </c>
      <c r="BE385" s="3">
        <v>0</v>
      </c>
      <c r="BF385" s="3">
        <v>0</v>
      </c>
      <c r="BG385" s="3">
        <v>0</v>
      </c>
      <c r="BH385" s="3">
        <v>0</v>
      </c>
      <c r="BI385" s="3">
        <v>0</v>
      </c>
      <c r="BJ385" s="3">
        <v>0</v>
      </c>
      <c r="BK385" s="3">
        <v>38.69</v>
      </c>
      <c r="BL385" s="3">
        <v>0</v>
      </c>
      <c r="BM385" s="3">
        <v>98000</v>
      </c>
      <c r="BN385" s="3">
        <v>146937.57</v>
      </c>
      <c r="BO385" s="3">
        <v>0</v>
      </c>
      <c r="BP385" s="3">
        <v>236802.51</v>
      </c>
      <c r="BQ385" s="3">
        <v>810.19</v>
      </c>
      <c r="BR385" s="3">
        <v>0</v>
      </c>
      <c r="BS385" s="3">
        <v>12013.24</v>
      </c>
      <c r="BT385" s="3">
        <v>0</v>
      </c>
      <c r="BU385" s="3">
        <v>70631.34</v>
      </c>
      <c r="BV385" s="3">
        <v>0</v>
      </c>
      <c r="BW385" s="3">
        <v>7370.84</v>
      </c>
      <c r="BX385" s="3">
        <v>16605.830000000002</v>
      </c>
      <c r="BY385" s="3">
        <v>107327.3</v>
      </c>
      <c r="BZ385" s="3">
        <v>0</v>
      </c>
      <c r="CA385" s="3">
        <v>2076.25</v>
      </c>
      <c r="CB385" s="3">
        <v>810.19</v>
      </c>
      <c r="CC385" s="3">
        <v>0</v>
      </c>
      <c r="CD385" s="3">
        <v>10678.04</v>
      </c>
      <c r="CE385" s="3">
        <v>0</v>
      </c>
      <c r="CF385" s="3">
        <v>0</v>
      </c>
      <c r="CG385" s="3">
        <v>0</v>
      </c>
      <c r="CH385" s="3">
        <v>15323.68</v>
      </c>
      <c r="CI385" s="3">
        <v>0</v>
      </c>
      <c r="CJ385" s="3">
        <v>0</v>
      </c>
      <c r="CK385" s="3">
        <v>0</v>
      </c>
      <c r="CL385" s="3">
        <v>0</v>
      </c>
      <c r="CM385" s="3">
        <v>0</v>
      </c>
      <c r="CN385" s="3">
        <v>0</v>
      </c>
      <c r="CO385" s="3">
        <v>0</v>
      </c>
      <c r="CP385" s="3">
        <v>10000</v>
      </c>
      <c r="CQ385" s="3">
        <v>0</v>
      </c>
      <c r="CR385" s="3">
        <v>68067.17</v>
      </c>
      <c r="CS385" s="3">
        <v>29616.81</v>
      </c>
      <c r="CT385" s="3">
        <v>39610.269999999997</v>
      </c>
      <c r="CU385" s="3">
        <v>0</v>
      </c>
      <c r="CV385" s="3">
        <v>0</v>
      </c>
      <c r="CW385" s="3">
        <v>0</v>
      </c>
      <c r="CX385" s="3">
        <v>0</v>
      </c>
      <c r="CY385" s="3">
        <v>0</v>
      </c>
      <c r="CZ385" s="3">
        <v>60631.34</v>
      </c>
      <c r="DA385" s="3">
        <v>0</v>
      </c>
      <c r="DB385" s="3">
        <v>19600</v>
      </c>
      <c r="DC385" s="3">
        <v>47360.5</v>
      </c>
      <c r="DD385" s="3">
        <v>0</v>
      </c>
      <c r="DE385" s="3">
        <v>0</v>
      </c>
      <c r="DF385" s="3">
        <v>18226.84</v>
      </c>
      <c r="DG385" s="3">
        <v>234726.26</v>
      </c>
      <c r="DH385" s="3">
        <v>0</v>
      </c>
      <c r="DI385" s="3">
        <v>0</v>
      </c>
      <c r="DJ385" s="3">
        <v>0</v>
      </c>
      <c r="DK385" s="3">
        <v>0</v>
      </c>
      <c r="DL385" s="3">
        <v>0</v>
      </c>
      <c r="DM385" s="3">
        <v>0</v>
      </c>
      <c r="DN385" s="3">
        <v>0</v>
      </c>
      <c r="DO385" s="3">
        <v>0</v>
      </c>
      <c r="DP385" s="3">
        <v>0</v>
      </c>
      <c r="DQ385" s="3">
        <v>0</v>
      </c>
      <c r="DR385" s="3">
        <v>1032134.96</v>
      </c>
      <c r="DS385" s="3">
        <v>18226.84</v>
      </c>
      <c r="DT385" s="3">
        <v>0</v>
      </c>
      <c r="DU385" s="3">
        <v>0</v>
      </c>
      <c r="DV385" s="3">
        <v>0</v>
      </c>
      <c r="DW385" s="3">
        <v>0</v>
      </c>
      <c r="DX385" s="3">
        <v>0</v>
      </c>
      <c r="DY385" s="3" t="s">
        <v>133</v>
      </c>
      <c r="DZ385" s="3" t="s">
        <v>134</v>
      </c>
      <c r="EA385" s="3" t="s">
        <v>153</v>
      </c>
    </row>
    <row r="386" spans="1:131" ht="13.5" customHeight="1" x14ac:dyDescent="0.25">
      <c r="A386" s="4" t="s">
        <v>609</v>
      </c>
      <c r="B386" s="3" t="s">
        <v>661</v>
      </c>
      <c r="C386" s="3" t="s">
        <v>330</v>
      </c>
      <c r="D386" s="3" t="s">
        <v>1072</v>
      </c>
      <c r="E386" s="3" t="s">
        <v>581</v>
      </c>
      <c r="F386" s="3" t="s">
        <v>139</v>
      </c>
      <c r="G386" s="3">
        <v>0</v>
      </c>
      <c r="H386" s="3">
        <v>0</v>
      </c>
      <c r="I386" s="3">
        <v>0</v>
      </c>
      <c r="J386" s="3">
        <v>0</v>
      </c>
      <c r="K386" s="3">
        <v>99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99</v>
      </c>
      <c r="S386" s="3">
        <v>99</v>
      </c>
      <c r="T386" s="3">
        <v>4400</v>
      </c>
      <c r="U386" s="3">
        <v>8.2759999999999998</v>
      </c>
      <c r="V386" s="3">
        <v>25175.59</v>
      </c>
      <c r="W386" s="3">
        <v>4495.2700000000004</v>
      </c>
      <c r="X386" s="3">
        <v>2019.6</v>
      </c>
      <c r="Y386" s="3">
        <v>1485</v>
      </c>
      <c r="Z386" s="3">
        <v>845092.5</v>
      </c>
      <c r="AA386" s="3">
        <v>1057612.55</v>
      </c>
      <c r="AB386" s="3">
        <v>845092.5</v>
      </c>
      <c r="AC386" s="6">
        <v>0.79910000000000003</v>
      </c>
      <c r="AD386" s="3">
        <v>845092.5</v>
      </c>
      <c r="AE386" s="3">
        <v>1057612.55</v>
      </c>
      <c r="AF386" s="3">
        <v>424642.62</v>
      </c>
      <c r="AG386" s="3">
        <v>0</v>
      </c>
      <c r="AH386" s="3">
        <v>32514.67</v>
      </c>
      <c r="AI386" s="3">
        <v>5024.25</v>
      </c>
      <c r="AJ386" s="3">
        <v>84509.25</v>
      </c>
      <c r="AK386" s="3">
        <v>232.92</v>
      </c>
      <c r="AL386" s="3">
        <v>30018.71</v>
      </c>
      <c r="AM386" s="3">
        <v>247731.54</v>
      </c>
      <c r="AN386" s="3">
        <v>0</v>
      </c>
      <c r="AO386" s="3">
        <v>44602.34</v>
      </c>
      <c r="AP386" s="8">
        <v>0</v>
      </c>
      <c r="AQ386" s="8">
        <v>1</v>
      </c>
      <c r="AR386" s="3">
        <v>0</v>
      </c>
      <c r="AS386" s="3">
        <v>0</v>
      </c>
      <c r="AT386" s="3">
        <v>2005051</v>
      </c>
      <c r="AU386" s="3">
        <v>0</v>
      </c>
      <c r="AV386" s="3">
        <v>11129</v>
      </c>
      <c r="AW386" s="3">
        <v>0</v>
      </c>
      <c r="AX386" s="10">
        <v>0</v>
      </c>
      <c r="AY386" s="10">
        <v>22.26</v>
      </c>
      <c r="AZ386" s="10">
        <v>0</v>
      </c>
      <c r="BA386" s="3">
        <v>2005</v>
      </c>
      <c r="BB386" s="3">
        <v>22.26</v>
      </c>
      <c r="BC386" s="3">
        <v>13.92</v>
      </c>
      <c r="BD386" s="3">
        <v>19.760000000000002</v>
      </c>
      <c r="BE386" s="3">
        <v>0</v>
      </c>
      <c r="BF386" s="3">
        <v>0</v>
      </c>
      <c r="BG386" s="3">
        <v>0</v>
      </c>
      <c r="BH386" s="3">
        <v>0</v>
      </c>
      <c r="BI386" s="3">
        <v>0</v>
      </c>
      <c r="BJ386" s="3">
        <v>0</v>
      </c>
      <c r="BK386" s="3">
        <v>32.729999999999997</v>
      </c>
      <c r="BL386" s="3">
        <v>0</v>
      </c>
      <c r="BM386" s="3">
        <v>98000</v>
      </c>
      <c r="BN386" s="3">
        <v>138579.07999999999</v>
      </c>
      <c r="BO386" s="3">
        <v>494.17</v>
      </c>
      <c r="BP386" s="3">
        <v>152322</v>
      </c>
      <c r="BQ386" s="3">
        <v>4526.1400000000003</v>
      </c>
      <c r="BR386" s="3">
        <v>0</v>
      </c>
      <c r="BS386" s="3">
        <v>17203.310000000001</v>
      </c>
      <c r="BT386" s="3">
        <v>0</v>
      </c>
      <c r="BU386" s="3">
        <v>70631.34</v>
      </c>
      <c r="BV386" s="3">
        <v>0</v>
      </c>
      <c r="BW386" s="3">
        <v>28007.16</v>
      </c>
      <c r="BX386" s="3">
        <v>17524.93</v>
      </c>
      <c r="BY386" s="3">
        <v>98968.81</v>
      </c>
      <c r="BZ386" s="3">
        <v>498.64</v>
      </c>
      <c r="CA386" s="3">
        <v>2614.38</v>
      </c>
      <c r="CB386" s="3">
        <v>4526.1400000000003</v>
      </c>
      <c r="CC386" s="3">
        <v>0</v>
      </c>
      <c r="CD386" s="3">
        <v>16219.98</v>
      </c>
      <c r="CE386" s="3">
        <v>0</v>
      </c>
      <c r="CF386" s="3">
        <v>0</v>
      </c>
      <c r="CG386" s="3">
        <v>0</v>
      </c>
      <c r="CH386" s="3">
        <v>16105.35</v>
      </c>
      <c r="CI386" s="3">
        <v>0</v>
      </c>
      <c r="CJ386" s="3">
        <v>0</v>
      </c>
      <c r="CK386" s="3">
        <v>0</v>
      </c>
      <c r="CL386" s="3">
        <v>0</v>
      </c>
      <c r="CM386" s="3">
        <v>0</v>
      </c>
      <c r="CN386" s="3">
        <v>0</v>
      </c>
      <c r="CO386" s="3">
        <v>0</v>
      </c>
      <c r="CP386" s="3">
        <v>5000</v>
      </c>
      <c r="CQ386" s="3">
        <v>0</v>
      </c>
      <c r="CR386" s="3">
        <v>44602.34</v>
      </c>
      <c r="CS386" s="3">
        <v>27916.04</v>
      </c>
      <c r="CT386" s="3">
        <v>39610.269999999997</v>
      </c>
      <c r="CU386" s="3">
        <v>0</v>
      </c>
      <c r="CV386" s="3">
        <v>0</v>
      </c>
      <c r="CW386" s="3">
        <v>0</v>
      </c>
      <c r="CX386" s="3">
        <v>0</v>
      </c>
      <c r="CY386" s="3">
        <v>0</v>
      </c>
      <c r="CZ386" s="3">
        <v>65631.34</v>
      </c>
      <c r="DA386" s="3">
        <v>0</v>
      </c>
      <c r="DB386" s="3">
        <v>19600</v>
      </c>
      <c r="DC386" s="3">
        <v>30464.400000000001</v>
      </c>
      <c r="DD386" s="3">
        <v>0</v>
      </c>
      <c r="DE386" s="3">
        <v>0</v>
      </c>
      <c r="DF386" s="3">
        <v>18226.84</v>
      </c>
      <c r="DG386" s="3">
        <v>149707.62</v>
      </c>
      <c r="DH386" s="3">
        <v>0</v>
      </c>
      <c r="DI386" s="3">
        <v>0</v>
      </c>
      <c r="DJ386" s="3">
        <v>0</v>
      </c>
      <c r="DK386" s="3">
        <v>0</v>
      </c>
      <c r="DL386" s="3">
        <v>0</v>
      </c>
      <c r="DM386" s="3">
        <v>0</v>
      </c>
      <c r="DN386" s="3">
        <v>0</v>
      </c>
      <c r="DO386" s="3">
        <v>0</v>
      </c>
      <c r="DP386" s="3">
        <v>0</v>
      </c>
      <c r="DQ386" s="3">
        <v>0</v>
      </c>
      <c r="DR386" s="3">
        <v>742464.29</v>
      </c>
      <c r="DS386" s="3">
        <v>18226.84</v>
      </c>
      <c r="DT386" s="3">
        <v>0</v>
      </c>
      <c r="DU386" s="3">
        <v>0</v>
      </c>
      <c r="DV386" s="3">
        <v>0</v>
      </c>
      <c r="DW386" s="3">
        <v>0</v>
      </c>
      <c r="DX386" s="3">
        <v>0</v>
      </c>
      <c r="DY386" s="3" t="s">
        <v>133</v>
      </c>
      <c r="DZ386" s="3" t="s">
        <v>134</v>
      </c>
      <c r="EA386" s="3" t="s">
        <v>153</v>
      </c>
    </row>
    <row r="387" spans="1:131" ht="13.5" customHeight="1" x14ac:dyDescent="0.25">
      <c r="A387" s="4" t="s">
        <v>609</v>
      </c>
      <c r="B387" s="3" t="s">
        <v>658</v>
      </c>
      <c r="C387" s="3" t="s">
        <v>310</v>
      </c>
      <c r="D387" s="3" t="s">
        <v>1073</v>
      </c>
      <c r="E387" s="3" t="s">
        <v>582</v>
      </c>
      <c r="F387" s="3" t="s">
        <v>132</v>
      </c>
      <c r="G387" s="3">
        <v>343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91</v>
      </c>
      <c r="O387" s="3">
        <v>0</v>
      </c>
      <c r="P387" s="3">
        <v>0</v>
      </c>
      <c r="Q387" s="3">
        <v>434</v>
      </c>
      <c r="R387" s="3">
        <v>0</v>
      </c>
      <c r="S387" s="3">
        <v>434</v>
      </c>
      <c r="T387" s="3">
        <v>77600</v>
      </c>
      <c r="U387" s="3">
        <v>36.659999999999997</v>
      </c>
      <c r="V387" s="3">
        <v>111519.72</v>
      </c>
      <c r="W387" s="3">
        <v>39172.58</v>
      </c>
      <c r="X387" s="3">
        <v>8853.6</v>
      </c>
      <c r="Y387" s="3">
        <v>6510</v>
      </c>
      <c r="Z387" s="3">
        <v>2355869.92</v>
      </c>
      <c r="AA387" s="3">
        <v>2889429.8</v>
      </c>
      <c r="AB387" s="3">
        <v>2355869.92</v>
      </c>
      <c r="AC387" s="6">
        <v>0.81530000000000002</v>
      </c>
      <c r="AD387" s="3">
        <v>2355869.92</v>
      </c>
      <c r="AE387" s="3">
        <v>2889429.8</v>
      </c>
      <c r="AF387" s="3">
        <v>1123588.54</v>
      </c>
      <c r="AG387" s="3">
        <v>0</v>
      </c>
      <c r="AH387" s="3">
        <v>66076.5</v>
      </c>
      <c r="AI387" s="3">
        <v>22025.5</v>
      </c>
      <c r="AJ387" s="3">
        <v>235586.99</v>
      </c>
      <c r="AK387" s="3">
        <v>0</v>
      </c>
      <c r="AL387" s="3">
        <v>9746.32</v>
      </c>
      <c r="AM387" s="3">
        <v>866469.12</v>
      </c>
      <c r="AN387" s="3">
        <v>8948.68</v>
      </c>
      <c r="AO387" s="3">
        <v>0</v>
      </c>
      <c r="AP387" s="8">
        <v>1</v>
      </c>
      <c r="AQ387" s="8">
        <v>0</v>
      </c>
      <c r="AR387" s="3">
        <v>0</v>
      </c>
      <c r="AS387" s="3">
        <v>0</v>
      </c>
      <c r="AT387" s="3">
        <v>197440</v>
      </c>
      <c r="AU387" s="3">
        <v>19272</v>
      </c>
      <c r="AV387" s="3">
        <v>0</v>
      </c>
      <c r="AW387" s="3">
        <v>0</v>
      </c>
      <c r="AX387" s="10">
        <v>44.96</v>
      </c>
      <c r="AY387" s="10">
        <v>0</v>
      </c>
      <c r="AZ387" s="10">
        <v>0</v>
      </c>
      <c r="BA387" s="3">
        <v>197</v>
      </c>
      <c r="BB387" s="3">
        <v>44.96</v>
      </c>
      <c r="BC387" s="3">
        <v>0</v>
      </c>
      <c r="BD387" s="3">
        <v>601.71</v>
      </c>
      <c r="BE387" s="3">
        <v>0</v>
      </c>
      <c r="BF387" s="3">
        <v>0</v>
      </c>
      <c r="BG387" s="3">
        <v>0</v>
      </c>
      <c r="BH387" s="3">
        <v>0</v>
      </c>
      <c r="BI387" s="3">
        <v>0</v>
      </c>
      <c r="BJ387" s="3">
        <v>0</v>
      </c>
      <c r="BK387" s="3">
        <v>0</v>
      </c>
      <c r="BL387" s="3">
        <v>0</v>
      </c>
      <c r="BM387" s="3">
        <v>126828.92</v>
      </c>
      <c r="BN387" s="3">
        <v>119343.01</v>
      </c>
      <c r="BO387" s="3">
        <v>743.75</v>
      </c>
      <c r="BP387" s="3">
        <v>648660.1</v>
      </c>
      <c r="BQ387" s="3">
        <v>0</v>
      </c>
      <c r="BR387" s="3">
        <v>0</v>
      </c>
      <c r="BS387" s="3">
        <v>109408.26</v>
      </c>
      <c r="BT387" s="3">
        <v>985.34</v>
      </c>
      <c r="BU387" s="3">
        <v>140178.75</v>
      </c>
      <c r="BV387" s="3">
        <v>5282.63</v>
      </c>
      <c r="BW387" s="3">
        <v>37384.86</v>
      </c>
      <c r="BX387" s="3">
        <v>10669.62</v>
      </c>
      <c r="BY387" s="3">
        <v>541.41</v>
      </c>
      <c r="BZ387" s="3">
        <v>743.75</v>
      </c>
      <c r="CA387" s="3">
        <v>81533.27</v>
      </c>
      <c r="CB387" s="3">
        <v>0</v>
      </c>
      <c r="CC387" s="3">
        <v>0</v>
      </c>
      <c r="CD387" s="3">
        <v>106667.03</v>
      </c>
      <c r="CE387" s="3">
        <v>985.34</v>
      </c>
      <c r="CF387" s="3">
        <v>274197.03000000003</v>
      </c>
      <c r="CG387" s="3">
        <v>5282.63</v>
      </c>
      <c r="CH387" s="3">
        <v>7412.95</v>
      </c>
      <c r="CI387" s="3">
        <v>0</v>
      </c>
      <c r="CJ387" s="3">
        <v>0</v>
      </c>
      <c r="CK387" s="3">
        <v>0</v>
      </c>
      <c r="CL387" s="3">
        <v>0</v>
      </c>
      <c r="CM387" s="3">
        <v>0</v>
      </c>
      <c r="CN387" s="3">
        <v>0</v>
      </c>
      <c r="CO387" s="3">
        <v>0</v>
      </c>
      <c r="CP387" s="3">
        <v>0</v>
      </c>
      <c r="CQ387" s="3">
        <v>0</v>
      </c>
      <c r="CR387" s="3">
        <v>8948.68</v>
      </c>
      <c r="CS387" s="3">
        <v>0</v>
      </c>
      <c r="CT387" s="3">
        <v>118801.60000000001</v>
      </c>
      <c r="CU387" s="3">
        <v>0</v>
      </c>
      <c r="CV387" s="3">
        <v>0</v>
      </c>
      <c r="CW387" s="3">
        <v>0</v>
      </c>
      <c r="CX387" s="3">
        <v>0</v>
      </c>
      <c r="CY387" s="3">
        <v>0</v>
      </c>
      <c r="CZ387" s="3">
        <v>0</v>
      </c>
      <c r="DA387" s="3">
        <v>0</v>
      </c>
      <c r="DB387" s="3">
        <v>25365.78</v>
      </c>
      <c r="DC387" s="3">
        <v>38615.5</v>
      </c>
      <c r="DD387" s="3">
        <v>0</v>
      </c>
      <c r="DE387" s="3">
        <v>0</v>
      </c>
      <c r="DF387" s="3">
        <v>54373.17</v>
      </c>
      <c r="DG387" s="3">
        <v>567126.82999999996</v>
      </c>
      <c r="DH387" s="3">
        <v>0</v>
      </c>
      <c r="DI387" s="3">
        <v>0</v>
      </c>
      <c r="DJ387" s="3">
        <v>0</v>
      </c>
      <c r="DK387" s="3">
        <v>0</v>
      </c>
      <c r="DL387" s="3">
        <v>0</v>
      </c>
      <c r="DM387" s="3">
        <v>0</v>
      </c>
      <c r="DN387" s="3">
        <v>0</v>
      </c>
      <c r="DO387" s="3">
        <v>0</v>
      </c>
      <c r="DP387" s="3">
        <v>0</v>
      </c>
      <c r="DQ387" s="3">
        <v>0</v>
      </c>
      <c r="DR387" s="3">
        <v>2299790.06</v>
      </c>
      <c r="DS387" s="3">
        <v>54373.18</v>
      </c>
      <c r="DT387" s="3">
        <v>0</v>
      </c>
      <c r="DU387" s="3">
        <v>0</v>
      </c>
      <c r="DV387" s="3">
        <v>0</v>
      </c>
      <c r="DW387" s="3">
        <v>0</v>
      </c>
      <c r="DX387" s="3">
        <v>0</v>
      </c>
      <c r="DY387" s="3" t="s">
        <v>133</v>
      </c>
      <c r="DZ387" s="3" t="s">
        <v>134</v>
      </c>
      <c r="EA387" s="3" t="s">
        <v>153</v>
      </c>
    </row>
    <row r="388" spans="1:131" ht="13.5" customHeight="1" x14ac:dyDescent="0.25">
      <c r="A388" s="4" t="s">
        <v>609</v>
      </c>
      <c r="B388" s="3" t="s">
        <v>661</v>
      </c>
      <c r="C388" s="3" t="s">
        <v>330</v>
      </c>
      <c r="D388" s="3" t="s">
        <v>1074</v>
      </c>
      <c r="E388" s="3" t="s">
        <v>583</v>
      </c>
      <c r="F388" s="3" t="s">
        <v>132</v>
      </c>
      <c r="G388" s="3">
        <v>43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43</v>
      </c>
      <c r="R388" s="3">
        <v>0</v>
      </c>
      <c r="S388" s="3">
        <v>43</v>
      </c>
      <c r="T388" s="3">
        <v>1400</v>
      </c>
      <c r="U388" s="3">
        <v>5.12</v>
      </c>
      <c r="V388" s="3">
        <v>15575.04</v>
      </c>
      <c r="W388" s="3">
        <v>6575.76</v>
      </c>
      <c r="X388" s="3">
        <v>877.2</v>
      </c>
      <c r="Y388" s="3">
        <v>645</v>
      </c>
      <c r="Z388" s="3">
        <v>248923.51999999999</v>
      </c>
      <c r="AA388" s="3">
        <v>306719.24</v>
      </c>
      <c r="AB388" s="3">
        <v>277351.67</v>
      </c>
      <c r="AC388" s="6">
        <v>0.90429999999999999</v>
      </c>
      <c r="AD388" s="3">
        <v>277351.67</v>
      </c>
      <c r="AE388" s="3">
        <v>306719.24</v>
      </c>
      <c r="AF388" s="3">
        <v>118248.22</v>
      </c>
      <c r="AG388" s="3">
        <v>0</v>
      </c>
      <c r="AH388" s="3">
        <v>8729</v>
      </c>
      <c r="AI388" s="3">
        <v>0</v>
      </c>
      <c r="AJ388" s="3">
        <v>4049</v>
      </c>
      <c r="AK388" s="3">
        <v>0</v>
      </c>
      <c r="AL388" s="3">
        <v>6148.95</v>
      </c>
      <c r="AM388" s="3">
        <v>0</v>
      </c>
      <c r="AN388" s="3">
        <v>90724.35</v>
      </c>
      <c r="AO388" s="3">
        <v>0</v>
      </c>
      <c r="AP388" s="8">
        <v>1</v>
      </c>
      <c r="AQ388" s="8">
        <v>0</v>
      </c>
      <c r="AR388" s="3">
        <v>28428.15</v>
      </c>
      <c r="AS388" s="3">
        <v>0</v>
      </c>
      <c r="AT388" s="3">
        <v>9305954</v>
      </c>
      <c r="AU388" s="3">
        <v>0</v>
      </c>
      <c r="AV388" s="3">
        <v>0</v>
      </c>
      <c r="AW388" s="3">
        <v>0</v>
      </c>
      <c r="AX388" s="10">
        <v>9.75</v>
      </c>
      <c r="AY388" s="10">
        <v>0</v>
      </c>
      <c r="AZ388" s="10">
        <v>3.05</v>
      </c>
      <c r="BA388" s="3">
        <v>9306</v>
      </c>
      <c r="BB388" s="3">
        <v>12.8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0</v>
      </c>
      <c r="BJ388" s="3">
        <v>0</v>
      </c>
      <c r="BK388" s="3">
        <v>5.46</v>
      </c>
      <c r="BL388" s="3">
        <v>0</v>
      </c>
      <c r="BM388" s="3">
        <v>4770.96</v>
      </c>
      <c r="BN388" s="3">
        <v>0</v>
      </c>
      <c r="BO388" s="3">
        <v>0</v>
      </c>
      <c r="BP388" s="3">
        <v>25614.13</v>
      </c>
      <c r="BQ388" s="3">
        <v>0</v>
      </c>
      <c r="BR388" s="3">
        <v>0</v>
      </c>
      <c r="BS388" s="3">
        <v>1335.54</v>
      </c>
      <c r="BT388" s="3">
        <v>211.52</v>
      </c>
      <c r="BU388" s="3">
        <v>50812.5</v>
      </c>
      <c r="BV388" s="3">
        <v>4.95</v>
      </c>
      <c r="BW388" s="3">
        <v>0</v>
      </c>
      <c r="BX388" s="3">
        <v>5455.33</v>
      </c>
      <c r="BY388" s="3">
        <v>0</v>
      </c>
      <c r="BZ388" s="3">
        <v>0</v>
      </c>
      <c r="CA388" s="3">
        <v>3464.7</v>
      </c>
      <c r="CB388" s="3">
        <v>4469.51</v>
      </c>
      <c r="CC388" s="3">
        <v>0</v>
      </c>
      <c r="CD388" s="3">
        <v>880.37</v>
      </c>
      <c r="CE388" s="3">
        <v>211.52</v>
      </c>
      <c r="CF388" s="3">
        <v>0</v>
      </c>
      <c r="CG388" s="3">
        <v>4.95</v>
      </c>
      <c r="CH388" s="3">
        <v>0</v>
      </c>
      <c r="CI388" s="3">
        <v>0</v>
      </c>
      <c r="CJ388" s="3">
        <v>0</v>
      </c>
      <c r="CK388" s="3">
        <v>0</v>
      </c>
      <c r="CL388" s="3">
        <v>0</v>
      </c>
      <c r="CM388" s="3">
        <v>0</v>
      </c>
      <c r="CN388" s="3">
        <v>165.53</v>
      </c>
      <c r="CO388" s="3">
        <v>0</v>
      </c>
      <c r="CP388" s="3">
        <v>0</v>
      </c>
      <c r="CQ388" s="3">
        <v>0</v>
      </c>
      <c r="CR388" s="3">
        <v>119152.5</v>
      </c>
      <c r="CS388" s="3">
        <v>0</v>
      </c>
      <c r="CT388" s="3">
        <v>0</v>
      </c>
      <c r="CU388" s="3">
        <v>0</v>
      </c>
      <c r="CV388" s="3">
        <v>0</v>
      </c>
      <c r="CW388" s="3">
        <v>0</v>
      </c>
      <c r="CX388" s="3">
        <v>0</v>
      </c>
      <c r="CY388" s="3">
        <v>0</v>
      </c>
      <c r="CZ388" s="3">
        <v>50812.5</v>
      </c>
      <c r="DA388" s="3">
        <v>0</v>
      </c>
      <c r="DB388" s="3">
        <v>954.19</v>
      </c>
      <c r="DC388" s="3">
        <v>5096.3999999999996</v>
      </c>
      <c r="DD388" s="3">
        <v>0</v>
      </c>
      <c r="DE388" s="3">
        <v>0</v>
      </c>
      <c r="DF388" s="3">
        <v>0</v>
      </c>
      <c r="DG388" s="3">
        <v>22149.43</v>
      </c>
      <c r="DH388" s="3">
        <v>0</v>
      </c>
      <c r="DI388" s="3">
        <v>0</v>
      </c>
      <c r="DJ388" s="3">
        <v>0</v>
      </c>
      <c r="DK388" s="3">
        <v>0</v>
      </c>
      <c r="DL388" s="3">
        <v>0</v>
      </c>
      <c r="DM388" s="3">
        <v>0</v>
      </c>
      <c r="DN388" s="3">
        <v>0</v>
      </c>
      <c r="DO388" s="3">
        <v>0</v>
      </c>
      <c r="DP388" s="3">
        <v>0</v>
      </c>
      <c r="DQ388" s="3">
        <v>0</v>
      </c>
      <c r="DR388" s="3">
        <v>152050.22</v>
      </c>
      <c r="DS388" s="3">
        <v>0</v>
      </c>
      <c r="DT388" s="3">
        <v>0</v>
      </c>
      <c r="DU388" s="3">
        <v>0</v>
      </c>
      <c r="DV388" s="3">
        <v>0</v>
      </c>
      <c r="DW388" s="3">
        <v>0</v>
      </c>
      <c r="DX388" s="3">
        <v>0</v>
      </c>
      <c r="DY388" s="3" t="s">
        <v>133</v>
      </c>
      <c r="DZ388" s="3" t="s">
        <v>134</v>
      </c>
      <c r="EA388" s="3" t="s">
        <v>146</v>
      </c>
    </row>
    <row r="389" spans="1:131" ht="13.5" customHeight="1" x14ac:dyDescent="0.25">
      <c r="A389" s="4" t="s">
        <v>609</v>
      </c>
      <c r="B389" s="3" t="s">
        <v>684</v>
      </c>
      <c r="C389" s="3" t="s">
        <v>491</v>
      </c>
      <c r="D389" s="3" t="s">
        <v>1075</v>
      </c>
      <c r="E389" s="3" t="s">
        <v>584</v>
      </c>
      <c r="F389" s="3" t="s">
        <v>139</v>
      </c>
      <c r="G389" s="3">
        <v>0</v>
      </c>
      <c r="H389" s="3">
        <v>0</v>
      </c>
      <c r="I389" s="3">
        <v>0</v>
      </c>
      <c r="J389" s="3">
        <v>0</v>
      </c>
      <c r="K389" s="3">
        <v>1331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1331</v>
      </c>
      <c r="S389" s="3">
        <v>1331</v>
      </c>
      <c r="T389" s="3">
        <v>10400</v>
      </c>
      <c r="U389" s="3">
        <v>98.102999999999994</v>
      </c>
      <c r="V389" s="3">
        <v>298429.33</v>
      </c>
      <c r="W389" s="3">
        <v>37979.96</v>
      </c>
      <c r="X389" s="3">
        <v>27152.400000000001</v>
      </c>
      <c r="Y389" s="3">
        <v>19965</v>
      </c>
      <c r="Z389" s="3">
        <v>7923776.9199999999</v>
      </c>
      <c r="AA389" s="3">
        <v>9880028.9499999993</v>
      </c>
      <c r="AB389" s="3">
        <v>10624700.42</v>
      </c>
      <c r="AC389" s="6">
        <v>1.0753999999999999</v>
      </c>
      <c r="AD389" s="3">
        <v>10624700.42</v>
      </c>
      <c r="AE389" s="3">
        <v>10624700.42</v>
      </c>
      <c r="AF389" s="3">
        <v>3976416.57</v>
      </c>
      <c r="AG389" s="3">
        <v>0</v>
      </c>
      <c r="AH389" s="3">
        <v>295157.88</v>
      </c>
      <c r="AI389" s="3">
        <v>0</v>
      </c>
      <c r="AJ389" s="3">
        <v>1062470.04</v>
      </c>
      <c r="AK389" s="3">
        <v>0</v>
      </c>
      <c r="AL389" s="3">
        <v>728756.22</v>
      </c>
      <c r="AM389" s="3">
        <v>1322219.44</v>
      </c>
      <c r="AN389" s="3">
        <v>0</v>
      </c>
      <c r="AO389" s="3">
        <v>1068024.56</v>
      </c>
      <c r="AP389" s="8">
        <v>0</v>
      </c>
      <c r="AQ389" s="8">
        <v>1</v>
      </c>
      <c r="AR389" s="3">
        <v>2700923.5</v>
      </c>
      <c r="AS389" s="3">
        <v>0</v>
      </c>
      <c r="AT389" s="3">
        <v>57014078</v>
      </c>
      <c r="AU389" s="3">
        <v>0</v>
      </c>
      <c r="AV389" s="3">
        <v>70556</v>
      </c>
      <c r="AW389" s="3">
        <v>0</v>
      </c>
      <c r="AX389" s="10">
        <v>0</v>
      </c>
      <c r="AY389" s="10">
        <v>18.739999999999998</v>
      </c>
      <c r="AZ389" s="10">
        <v>47.37</v>
      </c>
      <c r="BA389" s="3">
        <v>57014</v>
      </c>
      <c r="BB389" s="3">
        <v>66.11</v>
      </c>
      <c r="BC389" s="3">
        <v>7.07</v>
      </c>
      <c r="BD389" s="3">
        <v>1.34</v>
      </c>
      <c r="BE389" s="3">
        <v>0</v>
      </c>
      <c r="BF389" s="3">
        <v>0</v>
      </c>
      <c r="BG389" s="3">
        <v>1</v>
      </c>
      <c r="BH389" s="3">
        <v>0</v>
      </c>
      <c r="BI389" s="3">
        <v>0</v>
      </c>
      <c r="BJ389" s="3">
        <v>0</v>
      </c>
      <c r="BK389" s="3">
        <v>0.65</v>
      </c>
      <c r="BL389" s="3">
        <v>12.28</v>
      </c>
      <c r="BM389" s="3">
        <v>658301.97</v>
      </c>
      <c r="BN389" s="3">
        <v>583857.51</v>
      </c>
      <c r="BO389" s="3">
        <v>0</v>
      </c>
      <c r="BP389" s="3">
        <v>1765000</v>
      </c>
      <c r="BQ389" s="3">
        <v>75414</v>
      </c>
      <c r="BR389" s="3">
        <v>0</v>
      </c>
      <c r="BS389" s="3">
        <v>282780.83</v>
      </c>
      <c r="BT389" s="3">
        <v>117532.93</v>
      </c>
      <c r="BU389" s="3">
        <v>60000</v>
      </c>
      <c r="BV389" s="3">
        <v>2644025.7599999998</v>
      </c>
      <c r="BW389" s="3">
        <v>139275.56</v>
      </c>
      <c r="BX389" s="3">
        <v>146326.32999999999</v>
      </c>
      <c r="BY389" s="3">
        <v>507513.83</v>
      </c>
      <c r="BZ389" s="3">
        <v>0</v>
      </c>
      <c r="CA389" s="3">
        <v>532809.49</v>
      </c>
      <c r="CB389" s="3">
        <v>18477.419999999998</v>
      </c>
      <c r="CC389" s="3">
        <v>0</v>
      </c>
      <c r="CD389" s="3">
        <v>273560.92</v>
      </c>
      <c r="CE389" s="3">
        <v>73425.19</v>
      </c>
      <c r="CF389" s="3">
        <v>22822.67</v>
      </c>
      <c r="CG389" s="3">
        <v>1944025.76</v>
      </c>
      <c r="CH389" s="3">
        <v>35293.22</v>
      </c>
      <c r="CI389" s="3">
        <v>0</v>
      </c>
      <c r="CJ389" s="3">
        <v>0</v>
      </c>
      <c r="CK389" s="3">
        <v>0</v>
      </c>
      <c r="CL389" s="3">
        <v>0</v>
      </c>
      <c r="CM389" s="3">
        <v>0</v>
      </c>
      <c r="CN389" s="3">
        <v>0</v>
      </c>
      <c r="CO389" s="3">
        <v>44107.74</v>
      </c>
      <c r="CP389" s="3">
        <v>0</v>
      </c>
      <c r="CQ389" s="3">
        <v>0</v>
      </c>
      <c r="CR389" s="3">
        <v>3768948.06</v>
      </c>
      <c r="CS389" s="3">
        <v>402806.73</v>
      </c>
      <c r="CT389" s="3">
        <v>76343.679999999993</v>
      </c>
      <c r="CU389" s="3">
        <v>0</v>
      </c>
      <c r="CV389" s="3">
        <v>56936.58</v>
      </c>
      <c r="CW389" s="3">
        <v>0</v>
      </c>
      <c r="CX389" s="3">
        <v>0</v>
      </c>
      <c r="CY389" s="3">
        <v>0</v>
      </c>
      <c r="CZ389" s="3">
        <v>37177.33</v>
      </c>
      <c r="DA389" s="3">
        <v>700000</v>
      </c>
      <c r="DB389" s="3">
        <v>131660.39000000001</v>
      </c>
      <c r="DC389" s="3">
        <v>353000</v>
      </c>
      <c r="DD389" s="3">
        <v>26394.9</v>
      </c>
      <c r="DE389" s="3">
        <v>300000</v>
      </c>
      <c r="DF389" s="3">
        <v>36937.839999999997</v>
      </c>
      <c r="DG389" s="3">
        <v>1232190.51</v>
      </c>
      <c r="DH389" s="3">
        <v>0</v>
      </c>
      <c r="DI389" s="3">
        <v>0</v>
      </c>
      <c r="DJ389" s="3">
        <v>0</v>
      </c>
      <c r="DK389" s="3">
        <v>0</v>
      </c>
      <c r="DL389" s="3">
        <v>0</v>
      </c>
      <c r="DM389" s="3">
        <v>0</v>
      </c>
      <c r="DN389" s="3">
        <v>0</v>
      </c>
      <c r="DO389" s="3">
        <v>0</v>
      </c>
      <c r="DP389" s="3">
        <v>0</v>
      </c>
      <c r="DQ389" s="3">
        <v>0</v>
      </c>
      <c r="DR389" s="3">
        <v>5987720.5800000001</v>
      </c>
      <c r="DS389" s="3">
        <v>36937.85</v>
      </c>
      <c r="DT389" s="3">
        <v>0</v>
      </c>
      <c r="DU389" s="3">
        <v>0</v>
      </c>
      <c r="DV389" s="3">
        <v>0</v>
      </c>
      <c r="DW389" s="3">
        <v>0</v>
      </c>
      <c r="DX389" s="3">
        <v>0</v>
      </c>
      <c r="DY389" s="3" t="s">
        <v>140</v>
      </c>
      <c r="DZ389" s="3">
        <v>0</v>
      </c>
      <c r="EA389" s="3" t="s">
        <v>141</v>
      </c>
    </row>
    <row r="390" spans="1:131" ht="13.5" customHeight="1" x14ac:dyDescent="0.25">
      <c r="A390" s="4" t="s">
        <v>609</v>
      </c>
      <c r="B390" s="3" t="s">
        <v>640</v>
      </c>
      <c r="C390" s="3" t="s">
        <v>158</v>
      </c>
      <c r="D390" s="3" t="s">
        <v>1076</v>
      </c>
      <c r="E390" s="3" t="s">
        <v>585</v>
      </c>
      <c r="F390" s="3" t="s">
        <v>144</v>
      </c>
      <c r="G390" s="3">
        <v>100</v>
      </c>
      <c r="H390" s="3">
        <v>0</v>
      </c>
      <c r="I390" s="3">
        <v>0</v>
      </c>
      <c r="J390" s="3">
        <v>0</v>
      </c>
      <c r="K390" s="3">
        <v>62</v>
      </c>
      <c r="L390" s="3">
        <v>0</v>
      </c>
      <c r="M390" s="3">
        <v>0</v>
      </c>
      <c r="N390" s="3">
        <v>39</v>
      </c>
      <c r="O390" s="3">
        <v>0</v>
      </c>
      <c r="P390" s="3">
        <v>0</v>
      </c>
      <c r="Q390" s="3">
        <v>139</v>
      </c>
      <c r="R390" s="3">
        <v>62</v>
      </c>
      <c r="S390" s="3">
        <v>201</v>
      </c>
      <c r="T390" s="3">
        <v>36200</v>
      </c>
      <c r="U390" s="3">
        <v>23.49</v>
      </c>
      <c r="V390" s="3">
        <v>71456.58</v>
      </c>
      <c r="W390" s="3">
        <v>30003.08</v>
      </c>
      <c r="X390" s="3">
        <v>4100.3999999999996</v>
      </c>
      <c r="Y390" s="3">
        <v>3015</v>
      </c>
      <c r="Z390" s="3">
        <v>1565159.94</v>
      </c>
      <c r="AA390" s="3">
        <v>1948631.6</v>
      </c>
      <c r="AB390" s="3">
        <v>1565159.94</v>
      </c>
      <c r="AC390" s="6">
        <v>0.80320000000000003</v>
      </c>
      <c r="AD390" s="3">
        <v>1565159.94</v>
      </c>
      <c r="AE390" s="3">
        <v>1948631.6</v>
      </c>
      <c r="AF390" s="3">
        <v>717920</v>
      </c>
      <c r="AG390" s="3">
        <v>0</v>
      </c>
      <c r="AH390" s="3">
        <v>94013.77</v>
      </c>
      <c r="AI390" s="3">
        <v>9744</v>
      </c>
      <c r="AJ390" s="3">
        <v>156515.99</v>
      </c>
      <c r="AK390" s="3">
        <v>24.37</v>
      </c>
      <c r="AL390" s="3">
        <v>11698.63</v>
      </c>
      <c r="AM390" s="3">
        <v>567585.85</v>
      </c>
      <c r="AN390" s="3">
        <v>6224.7249000000002</v>
      </c>
      <c r="AO390" s="3">
        <v>4695.8450999999995</v>
      </c>
      <c r="AP390" s="8">
        <v>0.56999999999999995</v>
      </c>
      <c r="AQ390" s="8">
        <v>0.43</v>
      </c>
      <c r="AR390" s="3">
        <v>0</v>
      </c>
      <c r="AS390" s="3">
        <v>0</v>
      </c>
      <c r="AT390" s="3">
        <v>163680</v>
      </c>
      <c r="AU390" s="3">
        <v>7265</v>
      </c>
      <c r="AV390" s="3">
        <v>10893</v>
      </c>
      <c r="AW390" s="3">
        <v>0</v>
      </c>
      <c r="AX390" s="10">
        <v>44.39</v>
      </c>
      <c r="AY390" s="10">
        <v>22.5</v>
      </c>
      <c r="AZ390" s="10">
        <v>0</v>
      </c>
      <c r="BA390" s="3">
        <v>164</v>
      </c>
      <c r="BB390" s="3">
        <v>66.89</v>
      </c>
      <c r="BC390" s="3">
        <v>0</v>
      </c>
      <c r="BD390" s="3">
        <v>0</v>
      </c>
      <c r="BE390" s="3">
        <v>0</v>
      </c>
      <c r="BF390" s="3">
        <v>0</v>
      </c>
      <c r="BG390" s="3">
        <v>0</v>
      </c>
      <c r="BH390" s="3">
        <v>0</v>
      </c>
      <c r="BI390" s="3">
        <v>0</v>
      </c>
      <c r="BJ390" s="3">
        <v>0</v>
      </c>
      <c r="BK390" s="3">
        <v>0</v>
      </c>
      <c r="BL390" s="3">
        <v>0</v>
      </c>
      <c r="BM390" s="3">
        <v>38475.33</v>
      </c>
      <c r="BN390" s="3">
        <v>122.7</v>
      </c>
      <c r="BO390" s="3">
        <v>0</v>
      </c>
      <c r="BP390" s="3">
        <v>350000</v>
      </c>
      <c r="BQ390" s="3">
        <v>0</v>
      </c>
      <c r="BR390" s="3">
        <v>0</v>
      </c>
      <c r="BS390" s="3">
        <v>8577.11</v>
      </c>
      <c r="BT390" s="3">
        <v>5661.58</v>
      </c>
      <c r="BU390" s="3">
        <v>0</v>
      </c>
      <c r="BV390" s="3">
        <v>0</v>
      </c>
      <c r="BW390" s="3">
        <v>18246.060000000001</v>
      </c>
      <c r="BX390" s="3">
        <v>1102.1400000000001</v>
      </c>
      <c r="BY390" s="3">
        <v>122.7</v>
      </c>
      <c r="BZ390" s="3">
        <v>0</v>
      </c>
      <c r="CA390" s="3">
        <v>55149.88</v>
      </c>
      <c r="CB390" s="3">
        <v>0</v>
      </c>
      <c r="CC390" s="3">
        <v>0</v>
      </c>
      <c r="CD390" s="3">
        <v>6755.93</v>
      </c>
      <c r="CE390" s="3">
        <v>5661.58</v>
      </c>
      <c r="CF390" s="3">
        <v>0</v>
      </c>
      <c r="CG390" s="3">
        <v>0</v>
      </c>
      <c r="CH390" s="3">
        <v>77.83</v>
      </c>
      <c r="CI390" s="3">
        <v>0</v>
      </c>
      <c r="CJ390" s="3">
        <v>0</v>
      </c>
      <c r="CK390" s="3">
        <v>0</v>
      </c>
      <c r="CL390" s="3">
        <v>0</v>
      </c>
      <c r="CM390" s="3">
        <v>0</v>
      </c>
      <c r="CN390" s="3">
        <v>0</v>
      </c>
      <c r="CO390" s="3">
        <v>0</v>
      </c>
      <c r="CP390" s="3">
        <v>0</v>
      </c>
      <c r="CQ390" s="3">
        <v>0</v>
      </c>
      <c r="CR390" s="3">
        <v>10920.57</v>
      </c>
      <c r="CS390" s="3">
        <v>0</v>
      </c>
      <c r="CT390" s="3">
        <v>0</v>
      </c>
      <c r="CU390" s="3">
        <v>0</v>
      </c>
      <c r="CV390" s="3">
        <v>0</v>
      </c>
      <c r="CW390" s="3">
        <v>0</v>
      </c>
      <c r="CX390" s="3">
        <v>0</v>
      </c>
      <c r="CY390" s="3">
        <v>0</v>
      </c>
      <c r="CZ390" s="3">
        <v>0</v>
      </c>
      <c r="DA390" s="3">
        <v>0</v>
      </c>
      <c r="DB390" s="3">
        <v>7695.07</v>
      </c>
      <c r="DC390" s="3">
        <v>70000</v>
      </c>
      <c r="DD390" s="3">
        <v>0</v>
      </c>
      <c r="DE390" s="3">
        <v>0</v>
      </c>
      <c r="DF390" s="3">
        <v>18181.05</v>
      </c>
      <c r="DG390" s="3">
        <v>294850.12</v>
      </c>
      <c r="DH390" s="3">
        <v>0</v>
      </c>
      <c r="DI390" s="3">
        <v>0</v>
      </c>
      <c r="DJ390" s="3">
        <v>0</v>
      </c>
      <c r="DK390" s="3">
        <v>0</v>
      </c>
      <c r="DL390" s="3">
        <v>0</v>
      </c>
      <c r="DM390" s="3">
        <v>0</v>
      </c>
      <c r="DN390" s="3">
        <v>0</v>
      </c>
      <c r="DO390" s="3">
        <v>0</v>
      </c>
      <c r="DP390" s="3">
        <v>0</v>
      </c>
      <c r="DQ390" s="3">
        <v>0</v>
      </c>
      <c r="DR390" s="3">
        <v>1524294.68</v>
      </c>
      <c r="DS390" s="3">
        <v>19114.310000000001</v>
      </c>
      <c r="DT390" s="3">
        <v>0</v>
      </c>
      <c r="DU390" s="3">
        <v>0</v>
      </c>
      <c r="DV390" s="3">
        <v>0</v>
      </c>
      <c r="DW390" s="3">
        <v>0</v>
      </c>
      <c r="DX390" s="3">
        <v>0</v>
      </c>
      <c r="DY390" s="3" t="s">
        <v>133</v>
      </c>
      <c r="DZ390" s="3" t="s">
        <v>134</v>
      </c>
      <c r="EA390" s="3" t="s">
        <v>153</v>
      </c>
    </row>
    <row r="391" spans="1:131" ht="13.5" customHeight="1" x14ac:dyDescent="0.25">
      <c r="A391" s="4" t="s">
        <v>609</v>
      </c>
      <c r="B391" s="3" t="s">
        <v>639</v>
      </c>
      <c r="C391" s="3" t="s">
        <v>151</v>
      </c>
      <c r="D391" s="3" t="s">
        <v>1077</v>
      </c>
      <c r="E391" s="3" t="s">
        <v>586</v>
      </c>
      <c r="F391" s="3" t="s">
        <v>139</v>
      </c>
      <c r="G391" s="3">
        <v>0</v>
      </c>
      <c r="H391" s="3">
        <v>0</v>
      </c>
      <c r="I391" s="3">
        <v>0</v>
      </c>
      <c r="J391" s="3">
        <v>0</v>
      </c>
      <c r="K391" s="3">
        <v>53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53</v>
      </c>
      <c r="S391" s="3">
        <v>53</v>
      </c>
      <c r="T391" s="3">
        <v>10200</v>
      </c>
      <c r="U391" s="3">
        <v>9.2149999999999999</v>
      </c>
      <c r="V391" s="3">
        <v>28032.03</v>
      </c>
      <c r="W391" s="3">
        <v>3787.49</v>
      </c>
      <c r="X391" s="3">
        <v>1081.2</v>
      </c>
      <c r="Y391" s="3">
        <v>795</v>
      </c>
      <c r="Z391" s="3">
        <v>598734.46</v>
      </c>
      <c r="AA391" s="3">
        <v>745684.67</v>
      </c>
      <c r="AB391" s="3">
        <v>598734.46</v>
      </c>
      <c r="AC391" s="6">
        <v>0.80289999999999995</v>
      </c>
      <c r="AD391" s="3">
        <v>598734.46</v>
      </c>
      <c r="AE391" s="3">
        <v>745684.67</v>
      </c>
      <c r="AF391" s="3">
        <v>287838.5</v>
      </c>
      <c r="AG391" s="3">
        <v>0</v>
      </c>
      <c r="AH391" s="3">
        <v>27582.6</v>
      </c>
      <c r="AI391" s="3">
        <v>2689.75</v>
      </c>
      <c r="AJ391" s="3">
        <v>57162.42</v>
      </c>
      <c r="AK391" s="3">
        <v>0</v>
      </c>
      <c r="AL391" s="3">
        <v>7481.49</v>
      </c>
      <c r="AM391" s="3">
        <v>210461.72</v>
      </c>
      <c r="AN391" s="3">
        <v>0</v>
      </c>
      <c r="AO391" s="3">
        <v>21474.43</v>
      </c>
      <c r="AP391" s="8">
        <v>0</v>
      </c>
      <c r="AQ391" s="8">
        <v>1</v>
      </c>
      <c r="AR391" s="3">
        <v>0</v>
      </c>
      <c r="AS391" s="3">
        <v>0</v>
      </c>
      <c r="AT391" s="3">
        <v>814162</v>
      </c>
      <c r="AU391" s="3">
        <v>0</v>
      </c>
      <c r="AV391" s="3">
        <v>7966</v>
      </c>
      <c r="AW391" s="3">
        <v>0</v>
      </c>
      <c r="AX391" s="10">
        <v>0</v>
      </c>
      <c r="AY391" s="10">
        <v>26.42</v>
      </c>
      <c r="AZ391" s="10">
        <v>0</v>
      </c>
      <c r="BA391" s="3">
        <v>814</v>
      </c>
      <c r="BB391" s="3">
        <v>26.42</v>
      </c>
      <c r="BC391" s="3">
        <v>76.349999999999994</v>
      </c>
      <c r="BD391" s="3">
        <v>0</v>
      </c>
      <c r="BE391" s="3">
        <v>0</v>
      </c>
      <c r="BF391" s="3">
        <v>0</v>
      </c>
      <c r="BG391" s="3">
        <v>0</v>
      </c>
      <c r="BH391" s="3">
        <v>0</v>
      </c>
      <c r="BI391" s="3">
        <v>0</v>
      </c>
      <c r="BJ391" s="3">
        <v>0</v>
      </c>
      <c r="BK391" s="3">
        <v>0</v>
      </c>
      <c r="BL391" s="3">
        <v>0</v>
      </c>
      <c r="BM391" s="3">
        <v>79341.45</v>
      </c>
      <c r="BN391" s="3">
        <v>911.58</v>
      </c>
      <c r="BO391" s="3">
        <v>0</v>
      </c>
      <c r="BP391" s="3">
        <v>106174</v>
      </c>
      <c r="BQ391" s="3">
        <v>0</v>
      </c>
      <c r="BR391" s="3">
        <v>0</v>
      </c>
      <c r="BS391" s="3">
        <v>2696.94</v>
      </c>
      <c r="BT391" s="3">
        <v>4.1500000000000004</v>
      </c>
      <c r="BU391" s="3">
        <v>0</v>
      </c>
      <c r="BV391" s="3">
        <v>0</v>
      </c>
      <c r="BW391" s="3">
        <v>0</v>
      </c>
      <c r="BX391" s="3">
        <v>0</v>
      </c>
      <c r="BY391" s="3">
        <v>911.58</v>
      </c>
      <c r="BZ391" s="3">
        <v>0</v>
      </c>
      <c r="CA391" s="3">
        <v>11069.53</v>
      </c>
      <c r="CB391" s="3">
        <v>0</v>
      </c>
      <c r="CC391" s="3">
        <v>0</v>
      </c>
      <c r="CD391" s="3">
        <v>2000.27</v>
      </c>
      <c r="CE391" s="3">
        <v>4.1500000000000004</v>
      </c>
      <c r="CF391" s="3">
        <v>0</v>
      </c>
      <c r="CG391" s="3">
        <v>0</v>
      </c>
      <c r="CH391" s="3">
        <v>2420.54</v>
      </c>
      <c r="CI391" s="3">
        <v>0</v>
      </c>
      <c r="CJ391" s="3">
        <v>0</v>
      </c>
      <c r="CK391" s="3">
        <v>0</v>
      </c>
      <c r="CL391" s="3">
        <v>0</v>
      </c>
      <c r="CM391" s="3">
        <v>0</v>
      </c>
      <c r="CN391" s="3">
        <v>0</v>
      </c>
      <c r="CO391" s="3">
        <v>0</v>
      </c>
      <c r="CP391" s="3">
        <v>0</v>
      </c>
      <c r="CQ391" s="3">
        <v>0</v>
      </c>
      <c r="CR391" s="3">
        <v>21474.43</v>
      </c>
      <c r="CS391" s="3">
        <v>62164.959999999999</v>
      </c>
      <c r="CT391" s="3">
        <v>0</v>
      </c>
      <c r="CU391" s="3">
        <v>0</v>
      </c>
      <c r="CV391" s="3">
        <v>0</v>
      </c>
      <c r="CW391" s="3">
        <v>0</v>
      </c>
      <c r="CX391" s="3">
        <v>0</v>
      </c>
      <c r="CY391" s="3">
        <v>0</v>
      </c>
      <c r="CZ391" s="3">
        <v>0</v>
      </c>
      <c r="DA391" s="3">
        <v>0</v>
      </c>
      <c r="DB391" s="3">
        <v>10815.55</v>
      </c>
      <c r="DC391" s="3">
        <v>21234.799999999999</v>
      </c>
      <c r="DD391" s="3">
        <v>0</v>
      </c>
      <c r="DE391" s="3">
        <v>0</v>
      </c>
      <c r="DF391" s="3">
        <v>7377.97</v>
      </c>
      <c r="DG391" s="3">
        <v>95104.47</v>
      </c>
      <c r="DH391" s="3">
        <v>0</v>
      </c>
      <c r="DI391" s="3">
        <v>0</v>
      </c>
      <c r="DJ391" s="3">
        <v>0</v>
      </c>
      <c r="DK391" s="3">
        <v>0</v>
      </c>
      <c r="DL391" s="3">
        <v>0</v>
      </c>
      <c r="DM391" s="3">
        <v>0</v>
      </c>
      <c r="DN391" s="3">
        <v>0</v>
      </c>
      <c r="DO391" s="3">
        <v>0</v>
      </c>
      <c r="DP391" s="3">
        <v>0</v>
      </c>
      <c r="DQ391" s="3">
        <v>0</v>
      </c>
      <c r="DR391" s="3">
        <v>569778.54</v>
      </c>
      <c r="DS391" s="3">
        <v>7377.98</v>
      </c>
      <c r="DT391" s="3">
        <v>0</v>
      </c>
      <c r="DU391" s="3">
        <v>0</v>
      </c>
      <c r="DV391" s="3">
        <v>0</v>
      </c>
      <c r="DW391" s="3">
        <v>0</v>
      </c>
      <c r="DX391" s="3">
        <v>0</v>
      </c>
      <c r="DY391" s="3" t="s">
        <v>133</v>
      </c>
      <c r="DZ391" s="3" t="s">
        <v>134</v>
      </c>
      <c r="EA391" s="3" t="s">
        <v>153</v>
      </c>
    </row>
    <row r="392" spans="1:131" ht="13.5" customHeight="1" x14ac:dyDescent="0.25">
      <c r="A392" s="4" t="s">
        <v>609</v>
      </c>
      <c r="B392" s="3" t="s">
        <v>671</v>
      </c>
      <c r="C392" s="3" t="s">
        <v>397</v>
      </c>
      <c r="D392" s="3" t="s">
        <v>1078</v>
      </c>
      <c r="E392" s="3" t="s">
        <v>587</v>
      </c>
      <c r="F392" s="3" t="s">
        <v>132</v>
      </c>
      <c r="G392" s="3">
        <v>55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14</v>
      </c>
      <c r="O392" s="3">
        <v>0</v>
      </c>
      <c r="P392" s="3">
        <v>0</v>
      </c>
      <c r="Q392" s="3">
        <v>69</v>
      </c>
      <c r="R392" s="3">
        <v>0</v>
      </c>
      <c r="S392" s="3">
        <v>69</v>
      </c>
      <c r="T392" s="3">
        <v>1000</v>
      </c>
      <c r="U392" s="3">
        <v>7.5</v>
      </c>
      <c r="V392" s="3">
        <v>22815</v>
      </c>
      <c r="W392" s="3">
        <v>5708.76</v>
      </c>
      <c r="X392" s="3">
        <v>1407.6</v>
      </c>
      <c r="Y392" s="3">
        <v>1035</v>
      </c>
      <c r="Z392" s="3">
        <v>449539.23</v>
      </c>
      <c r="AA392" s="3">
        <v>557896.93000000005</v>
      </c>
      <c r="AB392" s="3">
        <v>529539.23</v>
      </c>
      <c r="AC392" s="6">
        <v>0.94920000000000004</v>
      </c>
      <c r="AD392" s="3">
        <v>529539.23</v>
      </c>
      <c r="AE392" s="3">
        <v>610556.87</v>
      </c>
      <c r="AF392" s="3">
        <v>223840.39</v>
      </c>
      <c r="AG392" s="3">
        <v>0</v>
      </c>
      <c r="AH392" s="3">
        <v>11493.41</v>
      </c>
      <c r="AI392" s="3">
        <v>2182.25</v>
      </c>
      <c r="AJ392" s="3">
        <v>46642.44</v>
      </c>
      <c r="AK392" s="3">
        <v>0</v>
      </c>
      <c r="AL392" s="3">
        <v>46383.96</v>
      </c>
      <c r="AM392" s="3">
        <v>0</v>
      </c>
      <c r="AN392" s="3">
        <v>135855.10999999999</v>
      </c>
      <c r="AO392" s="3">
        <v>0</v>
      </c>
      <c r="AP392" s="8">
        <v>1</v>
      </c>
      <c r="AQ392" s="8">
        <v>0</v>
      </c>
      <c r="AR392" s="3">
        <v>80000</v>
      </c>
      <c r="AS392" s="3">
        <v>0</v>
      </c>
      <c r="AT392" s="3">
        <v>7283374</v>
      </c>
      <c r="AU392" s="3">
        <v>0</v>
      </c>
      <c r="AV392" s="3">
        <v>0</v>
      </c>
      <c r="AW392" s="3">
        <v>0</v>
      </c>
      <c r="AX392" s="10">
        <v>18.649999999999999</v>
      </c>
      <c r="AY392" s="10">
        <v>0</v>
      </c>
      <c r="AZ392" s="10">
        <v>10.98</v>
      </c>
      <c r="BA392" s="3">
        <v>7283</v>
      </c>
      <c r="BB392" s="3">
        <v>29.63</v>
      </c>
      <c r="BC392" s="3">
        <v>1.55</v>
      </c>
      <c r="BD392" s="3">
        <v>5.34</v>
      </c>
      <c r="BE392" s="3">
        <v>0</v>
      </c>
      <c r="BF392" s="3">
        <v>0</v>
      </c>
      <c r="BG392" s="3">
        <v>0</v>
      </c>
      <c r="BH392" s="3">
        <v>0</v>
      </c>
      <c r="BI392" s="3">
        <v>0</v>
      </c>
      <c r="BJ392" s="3">
        <v>0</v>
      </c>
      <c r="BK392" s="3">
        <v>0</v>
      </c>
      <c r="BL392" s="3">
        <v>0</v>
      </c>
      <c r="BM392" s="3">
        <v>60855.96</v>
      </c>
      <c r="BN392" s="3">
        <v>38914.9</v>
      </c>
      <c r="BO392" s="3">
        <v>399.04</v>
      </c>
      <c r="BP392" s="3">
        <v>82156.39</v>
      </c>
      <c r="BQ392" s="3">
        <v>0</v>
      </c>
      <c r="BR392" s="3">
        <v>0</v>
      </c>
      <c r="BS392" s="3">
        <v>888.77</v>
      </c>
      <c r="BT392" s="3">
        <v>4851.01</v>
      </c>
      <c r="BU392" s="3">
        <v>0</v>
      </c>
      <c r="BV392" s="3">
        <v>52521.8</v>
      </c>
      <c r="BW392" s="3">
        <v>0</v>
      </c>
      <c r="BX392" s="3">
        <v>11262.77</v>
      </c>
      <c r="BY392" s="3">
        <v>0</v>
      </c>
      <c r="BZ392" s="3">
        <v>399.04</v>
      </c>
      <c r="CA392" s="3">
        <v>0</v>
      </c>
      <c r="CB392" s="3">
        <v>0</v>
      </c>
      <c r="CC392" s="3">
        <v>0</v>
      </c>
      <c r="CD392" s="3">
        <v>0</v>
      </c>
      <c r="CE392" s="3">
        <v>0</v>
      </c>
      <c r="CF392" s="3">
        <v>0</v>
      </c>
      <c r="CG392" s="3">
        <v>52521.8</v>
      </c>
      <c r="CH392" s="3">
        <v>846.83</v>
      </c>
      <c r="CI392" s="3">
        <v>0</v>
      </c>
      <c r="CJ392" s="3">
        <v>0</v>
      </c>
      <c r="CK392" s="3">
        <v>0</v>
      </c>
      <c r="CL392" s="3">
        <v>0</v>
      </c>
      <c r="CM392" s="3">
        <v>0</v>
      </c>
      <c r="CN392" s="3">
        <v>365.7</v>
      </c>
      <c r="CO392" s="3">
        <v>4851.01</v>
      </c>
      <c r="CP392" s="3">
        <v>0</v>
      </c>
      <c r="CQ392" s="3">
        <v>0</v>
      </c>
      <c r="CR392" s="3">
        <v>215855.11</v>
      </c>
      <c r="CS392" s="3">
        <v>11324.36</v>
      </c>
      <c r="CT392" s="3">
        <v>38914.9</v>
      </c>
      <c r="CU392" s="3">
        <v>0</v>
      </c>
      <c r="CV392" s="3">
        <v>0</v>
      </c>
      <c r="CW392" s="3">
        <v>0</v>
      </c>
      <c r="CX392" s="3">
        <v>0</v>
      </c>
      <c r="CY392" s="3">
        <v>0</v>
      </c>
      <c r="CZ392" s="3">
        <v>0</v>
      </c>
      <c r="DA392" s="3">
        <v>0</v>
      </c>
      <c r="DB392" s="3">
        <v>12171.19</v>
      </c>
      <c r="DC392" s="3">
        <v>0</v>
      </c>
      <c r="DD392" s="3">
        <v>0</v>
      </c>
      <c r="DE392" s="3">
        <v>1879.19</v>
      </c>
      <c r="DF392" s="3">
        <v>18711</v>
      </c>
      <c r="DG392" s="3">
        <v>82156.39</v>
      </c>
      <c r="DH392" s="3">
        <v>0</v>
      </c>
      <c r="DI392" s="3">
        <v>0</v>
      </c>
      <c r="DJ392" s="3">
        <v>0</v>
      </c>
      <c r="DK392" s="3">
        <v>0</v>
      </c>
      <c r="DL392" s="3">
        <v>0</v>
      </c>
      <c r="DM392" s="3">
        <v>0</v>
      </c>
      <c r="DN392" s="3">
        <v>0</v>
      </c>
      <c r="DO392" s="3">
        <v>0</v>
      </c>
      <c r="DP392" s="3">
        <v>0</v>
      </c>
      <c r="DQ392" s="3">
        <v>0</v>
      </c>
      <c r="DR392" s="3">
        <v>267300.15999999997</v>
      </c>
      <c r="DS392" s="3">
        <v>18711</v>
      </c>
      <c r="DT392" s="3">
        <v>0</v>
      </c>
      <c r="DU392" s="3">
        <v>0</v>
      </c>
      <c r="DV392" s="3">
        <v>0</v>
      </c>
      <c r="DW392" s="3">
        <v>0</v>
      </c>
      <c r="DX392" s="3">
        <v>0</v>
      </c>
      <c r="DY392" s="3" t="s">
        <v>133</v>
      </c>
      <c r="DZ392" s="3" t="s">
        <v>134</v>
      </c>
      <c r="EA392" s="3" t="s">
        <v>146</v>
      </c>
    </row>
    <row r="393" spans="1:131" ht="13.5" customHeight="1" x14ac:dyDescent="0.25">
      <c r="A393" s="4" t="s">
        <v>609</v>
      </c>
      <c r="B393" s="3" t="s">
        <v>640</v>
      </c>
      <c r="C393" s="3" t="s">
        <v>158</v>
      </c>
      <c r="D393" s="3" t="s">
        <v>1079</v>
      </c>
      <c r="E393" s="3" t="s">
        <v>588</v>
      </c>
      <c r="F393" s="3" t="s">
        <v>132</v>
      </c>
      <c r="G393" s="3">
        <v>8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8</v>
      </c>
      <c r="R393" s="3">
        <v>0</v>
      </c>
      <c r="S393" s="3">
        <v>8</v>
      </c>
      <c r="T393" s="3">
        <v>0</v>
      </c>
      <c r="U393" s="3">
        <v>1.05</v>
      </c>
      <c r="V393" s="3">
        <v>3194.1</v>
      </c>
      <c r="W393" s="3">
        <v>0</v>
      </c>
      <c r="X393" s="3">
        <v>163.19999999999999</v>
      </c>
      <c r="Y393" s="3">
        <v>120</v>
      </c>
      <c r="Z393" s="3">
        <v>70786.820000000007</v>
      </c>
      <c r="AA393" s="3">
        <v>87715.7</v>
      </c>
      <c r="AB393" s="3">
        <v>70786.820000000007</v>
      </c>
      <c r="AC393" s="6">
        <v>0.80700000000000005</v>
      </c>
      <c r="AD393" s="3">
        <v>70786.820000000007</v>
      </c>
      <c r="AE393" s="3">
        <v>87715.7</v>
      </c>
      <c r="AF393" s="3">
        <v>18282.84</v>
      </c>
      <c r="AG393" s="3">
        <v>18282.84</v>
      </c>
      <c r="AH393" s="3">
        <v>1218</v>
      </c>
      <c r="AI393" s="3">
        <v>406</v>
      </c>
      <c r="AJ393" s="3">
        <v>10000</v>
      </c>
      <c r="AK393" s="3">
        <v>0</v>
      </c>
      <c r="AL393" s="3">
        <v>21366.95</v>
      </c>
      <c r="AM393" s="3">
        <v>6044.14</v>
      </c>
      <c r="AN393" s="3">
        <v>865.2</v>
      </c>
      <c r="AO393" s="3">
        <v>0</v>
      </c>
      <c r="AP393" s="8">
        <v>1</v>
      </c>
      <c r="AQ393" s="8">
        <v>0</v>
      </c>
      <c r="AR393" s="3">
        <v>0</v>
      </c>
      <c r="AS393" s="3">
        <v>0</v>
      </c>
      <c r="AT393" s="3">
        <v>79183</v>
      </c>
      <c r="AU393" s="3">
        <v>554</v>
      </c>
      <c r="AV393" s="3">
        <v>0</v>
      </c>
      <c r="AW393" s="3">
        <v>230.89</v>
      </c>
      <c r="AX393" s="10">
        <v>10.91</v>
      </c>
      <c r="AY393" s="10">
        <v>0</v>
      </c>
      <c r="AZ393" s="10">
        <v>0</v>
      </c>
      <c r="BA393" s="3">
        <v>79</v>
      </c>
      <c r="BB393" s="3">
        <v>241.8</v>
      </c>
      <c r="BC393" s="3">
        <v>0</v>
      </c>
      <c r="BD393" s="3">
        <v>0</v>
      </c>
      <c r="BE393" s="3">
        <v>0</v>
      </c>
      <c r="BF393" s="3">
        <v>0</v>
      </c>
      <c r="BG393" s="3">
        <v>0</v>
      </c>
      <c r="BH393" s="3">
        <v>0</v>
      </c>
      <c r="BI393" s="3">
        <v>0</v>
      </c>
      <c r="BJ393" s="3">
        <v>0</v>
      </c>
      <c r="BK393" s="3">
        <v>0</v>
      </c>
      <c r="BL393" s="3">
        <v>0</v>
      </c>
      <c r="BM393" s="3">
        <v>0</v>
      </c>
      <c r="BN393" s="3">
        <v>0</v>
      </c>
      <c r="BO393" s="3">
        <v>0</v>
      </c>
      <c r="BP393" s="3">
        <v>8000</v>
      </c>
      <c r="BQ393" s="3">
        <v>0</v>
      </c>
      <c r="BR393" s="3">
        <v>0</v>
      </c>
      <c r="BS393" s="3">
        <v>82.37</v>
      </c>
      <c r="BT393" s="3">
        <v>0</v>
      </c>
      <c r="BU393" s="3">
        <v>0</v>
      </c>
      <c r="BV393" s="3">
        <v>0</v>
      </c>
      <c r="BW393" s="3">
        <v>1249.55</v>
      </c>
      <c r="BX393" s="3">
        <v>0</v>
      </c>
      <c r="BY393" s="3">
        <v>0</v>
      </c>
      <c r="BZ393" s="3">
        <v>0</v>
      </c>
      <c r="CA393" s="3">
        <v>43.89</v>
      </c>
      <c r="CB393" s="3">
        <v>0</v>
      </c>
      <c r="CC393" s="3">
        <v>0</v>
      </c>
      <c r="CD393" s="3">
        <v>0</v>
      </c>
      <c r="CE393" s="3">
        <v>0</v>
      </c>
      <c r="CF393" s="3">
        <v>0</v>
      </c>
      <c r="CG393" s="3">
        <v>0</v>
      </c>
      <c r="CH393" s="3">
        <v>0</v>
      </c>
      <c r="CI393" s="3">
        <v>0</v>
      </c>
      <c r="CJ393" s="3">
        <v>0</v>
      </c>
      <c r="CK393" s="3">
        <v>0</v>
      </c>
      <c r="CL393" s="3">
        <v>0</v>
      </c>
      <c r="CM393" s="3">
        <v>0</v>
      </c>
      <c r="CN393" s="3">
        <v>0</v>
      </c>
      <c r="CO393" s="3">
        <v>0</v>
      </c>
      <c r="CP393" s="3">
        <v>0</v>
      </c>
      <c r="CQ393" s="3">
        <v>0</v>
      </c>
      <c r="CR393" s="3">
        <v>19148.04</v>
      </c>
      <c r="CS393" s="3">
        <v>0</v>
      </c>
      <c r="CT393" s="3">
        <v>0</v>
      </c>
      <c r="CU393" s="3">
        <v>0</v>
      </c>
      <c r="CV393" s="3">
        <v>0</v>
      </c>
      <c r="CW393" s="3">
        <v>0</v>
      </c>
      <c r="CX393" s="3">
        <v>0</v>
      </c>
      <c r="CY393" s="3">
        <v>0</v>
      </c>
      <c r="CZ393" s="3">
        <v>0</v>
      </c>
      <c r="DA393" s="3">
        <v>0</v>
      </c>
      <c r="DB393" s="3">
        <v>0</v>
      </c>
      <c r="DC393" s="3">
        <v>0</v>
      </c>
      <c r="DD393" s="3">
        <v>0</v>
      </c>
      <c r="DE393" s="3">
        <v>0</v>
      </c>
      <c r="DF393" s="3">
        <v>0</v>
      </c>
      <c r="DG393" s="3">
        <v>7956.11</v>
      </c>
      <c r="DH393" s="3">
        <v>0</v>
      </c>
      <c r="DI393" s="3">
        <v>0</v>
      </c>
      <c r="DJ393" s="3">
        <v>0</v>
      </c>
      <c r="DK393" s="3">
        <v>0</v>
      </c>
      <c r="DL393" s="3">
        <v>0</v>
      </c>
      <c r="DM393" s="3">
        <v>0</v>
      </c>
      <c r="DN393" s="3">
        <v>0</v>
      </c>
      <c r="DO393" s="3">
        <v>0</v>
      </c>
      <c r="DP393" s="3">
        <v>0</v>
      </c>
      <c r="DQ393" s="3">
        <v>0</v>
      </c>
      <c r="DR393" s="3">
        <v>29022.28</v>
      </c>
      <c r="DS393" s="3">
        <v>0</v>
      </c>
      <c r="DT393" s="3">
        <v>0</v>
      </c>
      <c r="DU393" s="3">
        <v>0</v>
      </c>
      <c r="DV393" s="3">
        <v>0</v>
      </c>
      <c r="DW393" s="3">
        <v>0</v>
      </c>
      <c r="DX393" s="3">
        <v>0</v>
      </c>
      <c r="DY393" s="3" t="s">
        <v>133</v>
      </c>
      <c r="DZ393" s="3" t="s">
        <v>134</v>
      </c>
      <c r="EA393" s="3" t="s">
        <v>153</v>
      </c>
    </row>
    <row r="394" spans="1:131" ht="13.5" customHeight="1" x14ac:dyDescent="0.25">
      <c r="A394" s="4" t="s">
        <v>609</v>
      </c>
      <c r="B394" s="3" t="s">
        <v>658</v>
      </c>
      <c r="C394" s="3" t="s">
        <v>310</v>
      </c>
      <c r="D394" s="3" t="s">
        <v>1080</v>
      </c>
      <c r="E394" s="3" t="s">
        <v>589</v>
      </c>
      <c r="F394" s="3" t="s">
        <v>132</v>
      </c>
      <c r="G394" s="3">
        <v>13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13</v>
      </c>
      <c r="R394" s="3">
        <v>0</v>
      </c>
      <c r="S394" s="3">
        <v>13</v>
      </c>
      <c r="T394" s="3">
        <v>0</v>
      </c>
      <c r="U394" s="3">
        <v>1.091</v>
      </c>
      <c r="V394" s="3">
        <v>3318.82</v>
      </c>
      <c r="W394" s="3">
        <v>3024.54</v>
      </c>
      <c r="X394" s="3">
        <v>265.2</v>
      </c>
      <c r="Y394" s="3">
        <v>195</v>
      </c>
      <c r="Z394" s="3">
        <v>96176.33</v>
      </c>
      <c r="AA394" s="3">
        <v>118684.46</v>
      </c>
      <c r="AB394" s="3">
        <v>106833.67</v>
      </c>
      <c r="AC394" s="6">
        <v>0.90010000000000001</v>
      </c>
      <c r="AD394" s="3">
        <v>106833.67</v>
      </c>
      <c r="AE394" s="3">
        <v>118684.46</v>
      </c>
      <c r="AF394" s="3">
        <v>48241.31</v>
      </c>
      <c r="AG394" s="3">
        <v>0</v>
      </c>
      <c r="AH394" s="3">
        <v>1979.25</v>
      </c>
      <c r="AI394" s="3">
        <v>659.75</v>
      </c>
      <c r="AJ394" s="3">
        <v>10565.82</v>
      </c>
      <c r="AK394" s="3">
        <v>0</v>
      </c>
      <c r="AL394" s="3">
        <v>3498.96</v>
      </c>
      <c r="AM394" s="3">
        <v>23996.959999999999</v>
      </c>
      <c r="AN394" s="3">
        <v>11656.29</v>
      </c>
      <c r="AO394" s="3">
        <v>0</v>
      </c>
      <c r="AP394" s="8">
        <v>1</v>
      </c>
      <c r="AQ394" s="8">
        <v>0</v>
      </c>
      <c r="AR394" s="3">
        <v>10657.34</v>
      </c>
      <c r="AS394" s="3">
        <v>0</v>
      </c>
      <c r="AT394" s="3">
        <v>269999</v>
      </c>
      <c r="AU394" s="3">
        <v>556</v>
      </c>
      <c r="AV394" s="3">
        <v>0</v>
      </c>
      <c r="AW394" s="3">
        <v>0</v>
      </c>
      <c r="AX394" s="10">
        <v>43.16</v>
      </c>
      <c r="AY394" s="10">
        <v>0</v>
      </c>
      <c r="AZ394" s="10">
        <v>39.47</v>
      </c>
      <c r="BA394" s="3">
        <v>270</v>
      </c>
      <c r="BB394" s="3">
        <v>82.63</v>
      </c>
      <c r="BC394" s="3">
        <v>0</v>
      </c>
      <c r="BD394" s="3">
        <v>0</v>
      </c>
      <c r="BE394" s="3">
        <v>0</v>
      </c>
      <c r="BF394" s="3">
        <v>0</v>
      </c>
      <c r="BG394" s="3">
        <v>0</v>
      </c>
      <c r="BH394" s="3">
        <v>0</v>
      </c>
      <c r="BI394" s="3">
        <v>0</v>
      </c>
      <c r="BJ394" s="3">
        <v>0</v>
      </c>
      <c r="BK394" s="3">
        <v>0</v>
      </c>
      <c r="BL394" s="3">
        <v>0</v>
      </c>
      <c r="BM394" s="3">
        <v>0</v>
      </c>
      <c r="BN394" s="3">
        <v>0</v>
      </c>
      <c r="BO394" s="3">
        <v>0</v>
      </c>
      <c r="BP394" s="3">
        <v>9990</v>
      </c>
      <c r="BQ394" s="3">
        <v>0</v>
      </c>
      <c r="BR394" s="3">
        <v>0</v>
      </c>
      <c r="BS394" s="3">
        <v>289.72000000000003</v>
      </c>
      <c r="BT394" s="3">
        <v>0</v>
      </c>
      <c r="BU394" s="3">
        <v>0</v>
      </c>
      <c r="BV394" s="3">
        <v>0</v>
      </c>
      <c r="BW394" s="3">
        <v>0</v>
      </c>
      <c r="BX394" s="3">
        <v>0</v>
      </c>
      <c r="BY394" s="3">
        <v>0</v>
      </c>
      <c r="BZ394" s="3">
        <v>0</v>
      </c>
      <c r="CA394" s="3">
        <v>2221.38</v>
      </c>
      <c r="CB394" s="3">
        <v>0</v>
      </c>
      <c r="CC394" s="3">
        <v>0</v>
      </c>
      <c r="CD394" s="3">
        <v>177.81</v>
      </c>
      <c r="CE394" s="3">
        <v>0</v>
      </c>
      <c r="CF394" s="3">
        <v>0</v>
      </c>
      <c r="CG394" s="3">
        <v>0</v>
      </c>
      <c r="CH394" s="3">
        <v>0</v>
      </c>
      <c r="CI394" s="3">
        <v>0</v>
      </c>
      <c r="CJ394" s="3">
        <v>0</v>
      </c>
      <c r="CK394" s="3">
        <v>0</v>
      </c>
      <c r="CL394" s="3">
        <v>0</v>
      </c>
      <c r="CM394" s="3">
        <v>0</v>
      </c>
      <c r="CN394" s="3">
        <v>0</v>
      </c>
      <c r="CO394" s="3">
        <v>0</v>
      </c>
      <c r="CP394" s="3">
        <v>0</v>
      </c>
      <c r="CQ394" s="3">
        <v>0</v>
      </c>
      <c r="CR394" s="3">
        <v>22313.63</v>
      </c>
      <c r="CS394" s="3">
        <v>0</v>
      </c>
      <c r="CT394" s="3">
        <v>0</v>
      </c>
      <c r="CU394" s="3">
        <v>0</v>
      </c>
      <c r="CV394" s="3">
        <v>0</v>
      </c>
      <c r="CW394" s="3">
        <v>0</v>
      </c>
      <c r="CX394" s="3">
        <v>0</v>
      </c>
      <c r="CY394" s="3">
        <v>0</v>
      </c>
      <c r="CZ394" s="3">
        <v>0</v>
      </c>
      <c r="DA394" s="3">
        <v>0</v>
      </c>
      <c r="DB394" s="3">
        <v>0</v>
      </c>
      <c r="DC394" s="3">
        <v>1998</v>
      </c>
      <c r="DD394" s="3">
        <v>0</v>
      </c>
      <c r="DE394" s="3">
        <v>0</v>
      </c>
      <c r="DF394" s="3">
        <v>0</v>
      </c>
      <c r="DG394" s="3">
        <v>7768.62</v>
      </c>
      <c r="DH394" s="3">
        <v>0</v>
      </c>
      <c r="DI394" s="3">
        <v>0</v>
      </c>
      <c r="DJ394" s="3">
        <v>0</v>
      </c>
      <c r="DK394" s="3">
        <v>0</v>
      </c>
      <c r="DL394" s="3">
        <v>0</v>
      </c>
      <c r="DM394" s="3">
        <v>0</v>
      </c>
      <c r="DN394" s="3">
        <v>0</v>
      </c>
      <c r="DO394" s="3">
        <v>0</v>
      </c>
      <c r="DP394" s="3">
        <v>0</v>
      </c>
      <c r="DQ394" s="3">
        <v>0</v>
      </c>
      <c r="DR394" s="3">
        <v>81021.08</v>
      </c>
      <c r="DS394" s="3">
        <v>0</v>
      </c>
      <c r="DT394" s="3">
        <v>0</v>
      </c>
      <c r="DU394" s="3">
        <v>0</v>
      </c>
      <c r="DV394" s="3">
        <v>0</v>
      </c>
      <c r="DW394" s="3">
        <v>0</v>
      </c>
      <c r="DX394" s="3">
        <v>0</v>
      </c>
      <c r="DY394" s="3" t="s">
        <v>133</v>
      </c>
      <c r="DZ394" s="3" t="s">
        <v>134</v>
      </c>
      <c r="EA394" s="3" t="s">
        <v>146</v>
      </c>
    </row>
    <row r="395" spans="1:131" ht="13.5" customHeight="1" x14ac:dyDescent="0.25">
      <c r="A395" s="4" t="s">
        <v>609</v>
      </c>
      <c r="B395" s="3" t="s">
        <v>651</v>
      </c>
      <c r="C395" s="3" t="s">
        <v>232</v>
      </c>
      <c r="D395" s="3" t="s">
        <v>1081</v>
      </c>
      <c r="E395" s="3" t="s">
        <v>590</v>
      </c>
      <c r="F395" s="3" t="s">
        <v>132</v>
      </c>
      <c r="G395" s="3">
        <v>7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7</v>
      </c>
      <c r="R395" s="3">
        <v>0</v>
      </c>
      <c r="S395" s="3">
        <v>7</v>
      </c>
      <c r="T395" s="3">
        <v>0</v>
      </c>
      <c r="U395" s="3">
        <v>1</v>
      </c>
      <c r="V395" s="3">
        <v>3042</v>
      </c>
      <c r="W395" s="3">
        <v>1323.2</v>
      </c>
      <c r="X395" s="3">
        <v>142.80000000000001</v>
      </c>
      <c r="Y395" s="3">
        <v>105</v>
      </c>
      <c r="Z395" s="3">
        <v>70838.97</v>
      </c>
      <c r="AA395" s="3">
        <v>88412.34</v>
      </c>
      <c r="AB395" s="3">
        <v>70838.97</v>
      </c>
      <c r="AC395" s="6">
        <v>0.80120000000000002</v>
      </c>
      <c r="AD395" s="3">
        <v>70838.97</v>
      </c>
      <c r="AE395" s="3">
        <v>88412.34</v>
      </c>
      <c r="AF395" s="3">
        <v>34230.28</v>
      </c>
      <c r="AG395" s="3">
        <v>0</v>
      </c>
      <c r="AH395" s="3">
        <v>3458.52</v>
      </c>
      <c r="AI395" s="3">
        <v>304.5</v>
      </c>
      <c r="AJ395" s="3">
        <v>7000</v>
      </c>
      <c r="AK395" s="3">
        <v>0</v>
      </c>
      <c r="AL395" s="3">
        <v>1487.52</v>
      </c>
      <c r="AM395" s="3">
        <v>21846.68</v>
      </c>
      <c r="AN395" s="3">
        <v>3733.59</v>
      </c>
      <c r="AO395" s="3">
        <v>0</v>
      </c>
      <c r="AP395" s="8">
        <v>1</v>
      </c>
      <c r="AQ395" s="8">
        <v>0</v>
      </c>
      <c r="AR395" s="3">
        <v>0</v>
      </c>
      <c r="AS395" s="3">
        <v>0</v>
      </c>
      <c r="AT395" s="3">
        <v>103154</v>
      </c>
      <c r="AU395" s="3">
        <v>604</v>
      </c>
      <c r="AV395" s="3">
        <v>0</v>
      </c>
      <c r="AW395" s="3">
        <v>0</v>
      </c>
      <c r="AX395" s="10">
        <v>36.17</v>
      </c>
      <c r="AY395" s="10">
        <v>0</v>
      </c>
      <c r="AZ395" s="10">
        <v>0</v>
      </c>
      <c r="BA395" s="3">
        <v>103</v>
      </c>
      <c r="BB395" s="3">
        <v>36.17</v>
      </c>
      <c r="BC395" s="3">
        <v>0</v>
      </c>
      <c r="BD395" s="3">
        <v>0</v>
      </c>
      <c r="BE395" s="3">
        <v>0</v>
      </c>
      <c r="BF395" s="3">
        <v>0</v>
      </c>
      <c r="BG395" s="3">
        <v>0</v>
      </c>
      <c r="BH395" s="3">
        <v>0</v>
      </c>
      <c r="BI395" s="3">
        <v>0</v>
      </c>
      <c r="BJ395" s="3">
        <v>0</v>
      </c>
      <c r="BK395" s="3">
        <v>0</v>
      </c>
      <c r="BL395" s="3">
        <v>0</v>
      </c>
      <c r="BM395" s="3">
        <v>1948.8</v>
      </c>
      <c r="BN395" s="3">
        <v>0</v>
      </c>
      <c r="BO395" s="3">
        <v>0</v>
      </c>
      <c r="BP395" s="3">
        <v>7000</v>
      </c>
      <c r="BQ395" s="3">
        <v>0</v>
      </c>
      <c r="BR395" s="3">
        <v>0</v>
      </c>
      <c r="BS395" s="3">
        <v>662.62</v>
      </c>
      <c r="BT395" s="3">
        <v>0</v>
      </c>
      <c r="BU395" s="3">
        <v>0</v>
      </c>
      <c r="BV395" s="3">
        <v>0</v>
      </c>
      <c r="BW395" s="3">
        <v>1469.38</v>
      </c>
      <c r="BX395" s="3">
        <v>1948.8</v>
      </c>
      <c r="BY395" s="3">
        <v>0</v>
      </c>
      <c r="BZ395" s="3">
        <v>0</v>
      </c>
      <c r="CA395" s="3">
        <v>642.08000000000004</v>
      </c>
      <c r="CB395" s="3">
        <v>0</v>
      </c>
      <c r="CC395" s="3">
        <v>0</v>
      </c>
      <c r="CD395" s="3">
        <v>580.19000000000005</v>
      </c>
      <c r="CE395" s="3">
        <v>0</v>
      </c>
      <c r="CF395" s="3">
        <v>0</v>
      </c>
      <c r="CG395" s="3">
        <v>0</v>
      </c>
      <c r="CH395" s="3">
        <v>0</v>
      </c>
      <c r="CI395" s="3">
        <v>0</v>
      </c>
      <c r="CJ395" s="3">
        <v>0</v>
      </c>
      <c r="CK395" s="3">
        <v>0</v>
      </c>
      <c r="CL395" s="3">
        <v>0</v>
      </c>
      <c r="CM395" s="3">
        <v>0</v>
      </c>
      <c r="CN395" s="3">
        <v>0</v>
      </c>
      <c r="CO395" s="3">
        <v>0</v>
      </c>
      <c r="CP395" s="3">
        <v>0</v>
      </c>
      <c r="CQ395" s="3">
        <v>0</v>
      </c>
      <c r="CR395" s="3">
        <v>3733.59</v>
      </c>
      <c r="CS395" s="3">
        <v>0</v>
      </c>
      <c r="CT395" s="3">
        <v>0</v>
      </c>
      <c r="CU395" s="3">
        <v>0</v>
      </c>
      <c r="CV395" s="3">
        <v>0</v>
      </c>
      <c r="CW395" s="3">
        <v>0</v>
      </c>
      <c r="CX395" s="3">
        <v>0</v>
      </c>
      <c r="CY395" s="3">
        <v>0</v>
      </c>
      <c r="CZ395" s="3">
        <v>0</v>
      </c>
      <c r="DA395" s="3">
        <v>0</v>
      </c>
      <c r="DB395" s="3">
        <v>0</v>
      </c>
      <c r="DC395" s="3">
        <v>0</v>
      </c>
      <c r="DD395" s="3">
        <v>0</v>
      </c>
      <c r="DE395" s="3">
        <v>0</v>
      </c>
      <c r="DF395" s="3">
        <v>0</v>
      </c>
      <c r="DG395" s="3">
        <v>6357.92</v>
      </c>
      <c r="DH395" s="3">
        <v>0</v>
      </c>
      <c r="DI395" s="3">
        <v>0</v>
      </c>
      <c r="DJ395" s="3">
        <v>0</v>
      </c>
      <c r="DK395" s="3">
        <v>0</v>
      </c>
      <c r="DL395" s="3">
        <v>0</v>
      </c>
      <c r="DM395" s="3">
        <v>0</v>
      </c>
      <c r="DN395" s="3">
        <v>0</v>
      </c>
      <c r="DO395" s="3">
        <v>0</v>
      </c>
      <c r="DP395" s="3">
        <v>0</v>
      </c>
      <c r="DQ395" s="3">
        <v>0</v>
      </c>
      <c r="DR395" s="3">
        <v>64148.480000000003</v>
      </c>
      <c r="DS395" s="3">
        <v>0</v>
      </c>
      <c r="DT395" s="3">
        <v>0</v>
      </c>
      <c r="DU395" s="3">
        <v>0</v>
      </c>
      <c r="DV395" s="3">
        <v>0</v>
      </c>
      <c r="DW395" s="3">
        <v>0</v>
      </c>
      <c r="DX395" s="3">
        <v>0</v>
      </c>
      <c r="DY395" s="3" t="s">
        <v>133</v>
      </c>
      <c r="DZ395" s="3" t="s">
        <v>134</v>
      </c>
      <c r="EA395" s="3" t="s">
        <v>153</v>
      </c>
    </row>
    <row r="396" spans="1:131" ht="13.5" customHeight="1" x14ac:dyDescent="0.25">
      <c r="A396" s="4" t="s">
        <v>609</v>
      </c>
      <c r="B396" s="3" t="s">
        <v>662</v>
      </c>
      <c r="C396" s="3" t="s">
        <v>338</v>
      </c>
      <c r="D396" s="3" t="s">
        <v>1082</v>
      </c>
      <c r="E396" s="3" t="s">
        <v>591</v>
      </c>
      <c r="F396" s="3" t="s">
        <v>144</v>
      </c>
      <c r="G396" s="3">
        <v>57</v>
      </c>
      <c r="H396" s="3">
        <v>0</v>
      </c>
      <c r="I396" s="3">
        <v>0</v>
      </c>
      <c r="J396" s="3">
        <v>0</v>
      </c>
      <c r="K396" s="3">
        <v>58</v>
      </c>
      <c r="L396" s="3">
        <v>0</v>
      </c>
      <c r="M396" s="3">
        <v>0</v>
      </c>
      <c r="N396" s="3">
        <v>24</v>
      </c>
      <c r="O396" s="3">
        <v>0</v>
      </c>
      <c r="P396" s="3">
        <v>0</v>
      </c>
      <c r="Q396" s="3">
        <v>81</v>
      </c>
      <c r="R396" s="3">
        <v>58</v>
      </c>
      <c r="S396" s="3">
        <v>139</v>
      </c>
      <c r="T396" s="3">
        <v>400</v>
      </c>
      <c r="U396" s="3">
        <v>18.571000000000002</v>
      </c>
      <c r="V396" s="3">
        <v>56492.98</v>
      </c>
      <c r="W396" s="3">
        <v>10888.44</v>
      </c>
      <c r="X396" s="3">
        <v>2835.6</v>
      </c>
      <c r="Y396" s="3">
        <v>2085</v>
      </c>
      <c r="Z396" s="3">
        <v>1124396.6000000001</v>
      </c>
      <c r="AA396" s="3">
        <v>1398518.69</v>
      </c>
      <c r="AB396" s="3">
        <v>1344396.6</v>
      </c>
      <c r="AC396" s="6">
        <v>0.96130000000000004</v>
      </c>
      <c r="AD396" s="3">
        <v>1344396.6</v>
      </c>
      <c r="AE396" s="3">
        <v>1398518.69</v>
      </c>
      <c r="AF396" s="3">
        <v>561101.35</v>
      </c>
      <c r="AG396" s="3">
        <v>0</v>
      </c>
      <c r="AH396" s="3">
        <v>32106.31</v>
      </c>
      <c r="AI396" s="3">
        <v>6343.75</v>
      </c>
      <c r="AJ396" s="3">
        <v>134439.66</v>
      </c>
      <c r="AK396" s="3">
        <v>36581.17</v>
      </c>
      <c r="AL396" s="3">
        <v>57060.4</v>
      </c>
      <c r="AM396" s="3">
        <v>222665.76</v>
      </c>
      <c r="AN396" s="3">
        <v>80017.188599999994</v>
      </c>
      <c r="AO396" s="3">
        <v>93933.221399999995</v>
      </c>
      <c r="AP396" s="8">
        <v>0.46</v>
      </c>
      <c r="AQ396" s="8">
        <v>0.54</v>
      </c>
      <c r="AR396" s="3">
        <v>220000</v>
      </c>
      <c r="AS396" s="3">
        <v>0</v>
      </c>
      <c r="AT396" s="3">
        <v>2984781</v>
      </c>
      <c r="AU396" s="3">
        <v>1930</v>
      </c>
      <c r="AV396" s="3">
        <v>7144</v>
      </c>
      <c r="AW396" s="3">
        <v>0</v>
      </c>
      <c r="AX396" s="10">
        <v>37.119999999999997</v>
      </c>
      <c r="AY396" s="10">
        <v>21.14</v>
      </c>
      <c r="AZ396" s="10">
        <v>73.709999999999994</v>
      </c>
      <c r="BA396" s="3">
        <v>2985</v>
      </c>
      <c r="BB396" s="3">
        <v>131.97</v>
      </c>
      <c r="BC396" s="3">
        <v>18.18</v>
      </c>
      <c r="BD396" s="3">
        <v>0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0</v>
      </c>
      <c r="BK396" s="3">
        <v>0</v>
      </c>
      <c r="BL396" s="3">
        <v>0</v>
      </c>
      <c r="BM396" s="3">
        <v>82593</v>
      </c>
      <c r="BN396" s="3">
        <v>0</v>
      </c>
      <c r="BO396" s="3">
        <v>3116.35</v>
      </c>
      <c r="BP396" s="3">
        <v>161027</v>
      </c>
      <c r="BQ396" s="3">
        <v>2198.38</v>
      </c>
      <c r="BR396" s="3">
        <v>0</v>
      </c>
      <c r="BS396" s="3">
        <v>17537.349999999999</v>
      </c>
      <c r="BT396" s="3">
        <v>47817.33</v>
      </c>
      <c r="BU396" s="3">
        <v>0</v>
      </c>
      <c r="BV396" s="3">
        <v>8354.5400000000009</v>
      </c>
      <c r="BW396" s="3">
        <v>4810.3500000000004</v>
      </c>
      <c r="BX396" s="3">
        <v>3000.72</v>
      </c>
      <c r="BY396" s="3">
        <v>0</v>
      </c>
      <c r="BZ396" s="3">
        <v>3116.35</v>
      </c>
      <c r="CA396" s="3">
        <v>18152.18</v>
      </c>
      <c r="CB396" s="3">
        <v>2198.38</v>
      </c>
      <c r="CC396" s="3">
        <v>0</v>
      </c>
      <c r="CD396" s="3">
        <v>16229.03</v>
      </c>
      <c r="CE396" s="3">
        <v>42886.48</v>
      </c>
      <c r="CF396" s="3">
        <v>0</v>
      </c>
      <c r="CG396" s="3">
        <v>8354.5400000000009</v>
      </c>
      <c r="CH396" s="3">
        <v>2838.02</v>
      </c>
      <c r="CI396" s="3">
        <v>0</v>
      </c>
      <c r="CJ396" s="3">
        <v>0</v>
      </c>
      <c r="CK396" s="3">
        <v>0</v>
      </c>
      <c r="CL396" s="3">
        <v>0</v>
      </c>
      <c r="CM396" s="3">
        <v>0</v>
      </c>
      <c r="CN396" s="3">
        <v>0</v>
      </c>
      <c r="CO396" s="3">
        <v>4930.8500000000004</v>
      </c>
      <c r="CP396" s="3">
        <v>0</v>
      </c>
      <c r="CQ396" s="3">
        <v>0</v>
      </c>
      <c r="CR396" s="3">
        <v>393950.41</v>
      </c>
      <c r="CS396" s="3">
        <v>54277.599999999999</v>
      </c>
      <c r="CT396" s="3">
        <v>0</v>
      </c>
      <c r="CU396" s="3">
        <v>0</v>
      </c>
      <c r="CV396" s="3">
        <v>0</v>
      </c>
      <c r="CW396" s="3">
        <v>0</v>
      </c>
      <c r="CX396" s="3">
        <v>0</v>
      </c>
      <c r="CY396" s="3">
        <v>0</v>
      </c>
      <c r="CZ396" s="3">
        <v>0</v>
      </c>
      <c r="DA396" s="3">
        <v>0</v>
      </c>
      <c r="DB396" s="3">
        <v>16518.599999999999</v>
      </c>
      <c r="DC396" s="3">
        <v>32205.4</v>
      </c>
      <c r="DD396" s="3">
        <v>0</v>
      </c>
      <c r="DE396" s="3">
        <v>0</v>
      </c>
      <c r="DF396" s="3">
        <v>11238.33</v>
      </c>
      <c r="DG396" s="3">
        <v>142874.82</v>
      </c>
      <c r="DH396" s="3">
        <v>0</v>
      </c>
      <c r="DI396" s="3">
        <v>0</v>
      </c>
      <c r="DJ396" s="3">
        <v>0</v>
      </c>
      <c r="DK396" s="3">
        <v>0</v>
      </c>
      <c r="DL396" s="3">
        <v>0</v>
      </c>
      <c r="DM396" s="3">
        <v>0</v>
      </c>
      <c r="DN396" s="3">
        <v>0</v>
      </c>
      <c r="DO396" s="3">
        <v>0</v>
      </c>
      <c r="DP396" s="3">
        <v>0</v>
      </c>
      <c r="DQ396" s="3">
        <v>0</v>
      </c>
      <c r="DR396" s="3">
        <v>888575.44</v>
      </c>
      <c r="DS396" s="3">
        <v>11238.33</v>
      </c>
      <c r="DT396" s="3">
        <v>0</v>
      </c>
      <c r="DU396" s="3">
        <v>0</v>
      </c>
      <c r="DV396" s="3">
        <v>0</v>
      </c>
      <c r="DW396" s="3">
        <v>0</v>
      </c>
      <c r="DX396" s="3">
        <v>0</v>
      </c>
      <c r="DY396" s="3" t="s">
        <v>133</v>
      </c>
      <c r="DZ396" s="3" t="s">
        <v>134</v>
      </c>
      <c r="EA396" s="3" t="s">
        <v>146</v>
      </c>
    </row>
    <row r="397" spans="1:131" ht="13.5" customHeight="1" x14ac:dyDescent="0.25">
      <c r="A397" s="4" t="s">
        <v>609</v>
      </c>
      <c r="B397" s="3" t="s">
        <v>655</v>
      </c>
      <c r="C397" s="3" t="s">
        <v>296</v>
      </c>
      <c r="D397" s="3" t="s">
        <v>1083</v>
      </c>
      <c r="E397" s="3" t="s">
        <v>592</v>
      </c>
      <c r="F397" s="3" t="s">
        <v>132</v>
      </c>
      <c r="G397" s="3">
        <v>22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22</v>
      </c>
      <c r="R397" s="3">
        <v>0</v>
      </c>
      <c r="S397" s="3">
        <v>22</v>
      </c>
      <c r="T397" s="3">
        <v>0</v>
      </c>
      <c r="U397" s="3">
        <v>1.1200000000000001</v>
      </c>
      <c r="V397" s="3">
        <v>3407.04</v>
      </c>
      <c r="W397" s="3">
        <v>1493.61</v>
      </c>
      <c r="X397" s="3">
        <v>448.8</v>
      </c>
      <c r="Y397" s="3">
        <v>330</v>
      </c>
      <c r="Z397" s="3">
        <v>134522.54</v>
      </c>
      <c r="AA397" s="3">
        <v>166999.75</v>
      </c>
      <c r="AB397" s="3">
        <v>134522.54</v>
      </c>
      <c r="AC397" s="6">
        <v>0.80549999999999999</v>
      </c>
      <c r="AD397" s="3">
        <v>134522.54</v>
      </c>
      <c r="AE397" s="3">
        <v>166999.75</v>
      </c>
      <c r="AF397" s="3">
        <v>69251.83</v>
      </c>
      <c r="AG397" s="3">
        <v>0</v>
      </c>
      <c r="AH397" s="3">
        <v>3197.25</v>
      </c>
      <c r="AI397" s="3">
        <v>1065.75</v>
      </c>
      <c r="AJ397" s="3">
        <v>12775.1</v>
      </c>
      <c r="AK397" s="3">
        <v>0</v>
      </c>
      <c r="AL397" s="3">
        <v>3264.12</v>
      </c>
      <c r="AM397" s="3">
        <v>48250.879999999997</v>
      </c>
      <c r="AN397" s="3">
        <v>4879.01</v>
      </c>
      <c r="AO397" s="3">
        <v>0</v>
      </c>
      <c r="AP397" s="8">
        <v>1</v>
      </c>
      <c r="AQ397" s="8">
        <v>0</v>
      </c>
      <c r="AR397" s="3">
        <v>0</v>
      </c>
      <c r="AS397" s="3">
        <v>0</v>
      </c>
      <c r="AT397" s="3">
        <v>119229</v>
      </c>
      <c r="AU397" s="3">
        <v>1178</v>
      </c>
      <c r="AV397" s="3">
        <v>0</v>
      </c>
      <c r="AW397" s="3">
        <v>0</v>
      </c>
      <c r="AX397" s="10">
        <v>40.96</v>
      </c>
      <c r="AY397" s="10">
        <v>0</v>
      </c>
      <c r="AZ397" s="10">
        <v>0</v>
      </c>
      <c r="BA397" s="3">
        <v>119</v>
      </c>
      <c r="BB397" s="3">
        <v>40.96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0</v>
      </c>
      <c r="BK397" s="3">
        <v>0</v>
      </c>
      <c r="BL397" s="3">
        <v>0</v>
      </c>
      <c r="BM397" s="3">
        <v>0</v>
      </c>
      <c r="BN397" s="3">
        <v>0</v>
      </c>
      <c r="BO397" s="3">
        <v>0</v>
      </c>
      <c r="BP397" s="3">
        <v>26000</v>
      </c>
      <c r="BQ397" s="3">
        <v>0</v>
      </c>
      <c r="BR397" s="3">
        <v>0</v>
      </c>
      <c r="BS397" s="3">
        <v>2516.11</v>
      </c>
      <c r="BT397" s="3">
        <v>4223.09</v>
      </c>
      <c r="BU397" s="3">
        <v>0</v>
      </c>
      <c r="BV397" s="3">
        <v>0</v>
      </c>
      <c r="BW397" s="3">
        <v>0</v>
      </c>
      <c r="BX397" s="3">
        <v>0</v>
      </c>
      <c r="BY397" s="3">
        <v>0</v>
      </c>
      <c r="BZ397" s="3">
        <v>0</v>
      </c>
      <c r="CA397" s="3">
        <v>25962.07</v>
      </c>
      <c r="CB397" s="3">
        <v>0</v>
      </c>
      <c r="CC397" s="3">
        <v>0</v>
      </c>
      <c r="CD397" s="3">
        <v>2349.58</v>
      </c>
      <c r="CE397" s="3">
        <v>4208.09</v>
      </c>
      <c r="CF397" s="3">
        <v>0</v>
      </c>
      <c r="CG397" s="3">
        <v>0</v>
      </c>
      <c r="CH397" s="3">
        <v>0</v>
      </c>
      <c r="CI397" s="3">
        <v>0</v>
      </c>
      <c r="CJ397" s="3">
        <v>0</v>
      </c>
      <c r="CK397" s="3">
        <v>0</v>
      </c>
      <c r="CL397" s="3">
        <v>0</v>
      </c>
      <c r="CM397" s="3">
        <v>0</v>
      </c>
      <c r="CN397" s="3">
        <v>10</v>
      </c>
      <c r="CO397" s="3">
        <v>15</v>
      </c>
      <c r="CP397" s="3">
        <v>0</v>
      </c>
      <c r="CQ397" s="3">
        <v>0</v>
      </c>
      <c r="CR397" s="3">
        <v>4879.01</v>
      </c>
      <c r="CS397" s="3">
        <v>0</v>
      </c>
      <c r="CT397" s="3">
        <v>0</v>
      </c>
      <c r="CU397" s="3">
        <v>0</v>
      </c>
      <c r="CV397" s="3">
        <v>0</v>
      </c>
      <c r="CW397" s="3">
        <v>0</v>
      </c>
      <c r="CX397" s="3">
        <v>0</v>
      </c>
      <c r="CY397" s="3">
        <v>0</v>
      </c>
      <c r="CZ397" s="3">
        <v>0</v>
      </c>
      <c r="DA397" s="3">
        <v>0</v>
      </c>
      <c r="DB397" s="3">
        <v>0</v>
      </c>
      <c r="DC397" s="3">
        <v>5200</v>
      </c>
      <c r="DD397" s="3">
        <v>0</v>
      </c>
      <c r="DE397" s="3">
        <v>0</v>
      </c>
      <c r="DF397" s="3">
        <v>0</v>
      </c>
      <c r="DG397" s="3">
        <v>37.93</v>
      </c>
      <c r="DH397" s="3">
        <v>0</v>
      </c>
      <c r="DI397" s="3">
        <v>0</v>
      </c>
      <c r="DJ397" s="3">
        <v>0</v>
      </c>
      <c r="DK397" s="3">
        <v>0</v>
      </c>
      <c r="DL397" s="3">
        <v>0</v>
      </c>
      <c r="DM397" s="3">
        <v>0</v>
      </c>
      <c r="DN397" s="3">
        <v>0</v>
      </c>
      <c r="DO397" s="3">
        <v>0</v>
      </c>
      <c r="DP397" s="3">
        <v>0</v>
      </c>
      <c r="DQ397" s="3">
        <v>0</v>
      </c>
      <c r="DR397" s="3">
        <v>126379.41</v>
      </c>
      <c r="DS397" s="3">
        <v>0</v>
      </c>
      <c r="DT397" s="3">
        <v>0</v>
      </c>
      <c r="DU397" s="3">
        <v>0</v>
      </c>
      <c r="DV397" s="3">
        <v>0</v>
      </c>
      <c r="DW397" s="3">
        <v>0</v>
      </c>
      <c r="DX397" s="3">
        <v>0</v>
      </c>
      <c r="DY397" s="3" t="s">
        <v>133</v>
      </c>
      <c r="DZ397" s="3" t="s">
        <v>134</v>
      </c>
      <c r="EA397" s="3" t="s">
        <v>153</v>
      </c>
    </row>
    <row r="398" spans="1:131" ht="13.5" customHeight="1" x14ac:dyDescent="0.25">
      <c r="A398" s="4" t="s">
        <v>609</v>
      </c>
      <c r="B398" s="3" t="s">
        <v>652</v>
      </c>
      <c r="C398" s="3" t="s">
        <v>246</v>
      </c>
      <c r="D398" s="3" t="s">
        <v>1084</v>
      </c>
      <c r="E398" s="3" t="s">
        <v>593</v>
      </c>
      <c r="F398" s="3" t="s">
        <v>132</v>
      </c>
      <c r="G398" s="3">
        <v>48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48</v>
      </c>
      <c r="R398" s="3">
        <v>0</v>
      </c>
      <c r="S398" s="3">
        <v>48</v>
      </c>
      <c r="T398" s="3">
        <v>0</v>
      </c>
      <c r="U398" s="3">
        <v>4.5</v>
      </c>
      <c r="V398" s="3">
        <v>13689</v>
      </c>
      <c r="W398" s="3">
        <v>0</v>
      </c>
      <c r="X398" s="3">
        <v>979.2</v>
      </c>
      <c r="Y398" s="3">
        <v>720</v>
      </c>
      <c r="Z398" s="3">
        <v>259091.72</v>
      </c>
      <c r="AA398" s="3">
        <v>320626.59999999998</v>
      </c>
      <c r="AB398" s="3">
        <v>320626.59999999998</v>
      </c>
      <c r="AC398" s="6">
        <v>1</v>
      </c>
      <c r="AD398" s="3">
        <v>320626.59999999998</v>
      </c>
      <c r="AE398" s="3">
        <v>320626.59999999998</v>
      </c>
      <c r="AF398" s="3">
        <v>129908.21</v>
      </c>
      <c r="AG398" s="3">
        <v>0</v>
      </c>
      <c r="AH398" s="3">
        <v>7308</v>
      </c>
      <c r="AI398" s="3">
        <v>2436</v>
      </c>
      <c r="AJ398" s="3">
        <v>25914.6</v>
      </c>
      <c r="AK398" s="3">
        <v>0</v>
      </c>
      <c r="AL398" s="3">
        <v>27981.69</v>
      </c>
      <c r="AM398" s="3">
        <v>0</v>
      </c>
      <c r="AN398" s="3">
        <v>78505.62</v>
      </c>
      <c r="AO398" s="3">
        <v>0</v>
      </c>
      <c r="AP398" s="8">
        <v>1</v>
      </c>
      <c r="AQ398" s="8">
        <v>0</v>
      </c>
      <c r="AR398" s="3">
        <v>61534.879999999997</v>
      </c>
      <c r="AS398" s="3">
        <v>0</v>
      </c>
      <c r="AT398" s="3">
        <v>5207899</v>
      </c>
      <c r="AU398" s="3">
        <v>0</v>
      </c>
      <c r="AV398" s="3">
        <v>0</v>
      </c>
      <c r="AW398" s="3">
        <v>0</v>
      </c>
      <c r="AX398" s="10">
        <v>15.07</v>
      </c>
      <c r="AY398" s="10">
        <v>0</v>
      </c>
      <c r="AZ398" s="10">
        <v>11.82</v>
      </c>
      <c r="BA398" s="3">
        <v>5208</v>
      </c>
      <c r="BB398" s="3">
        <v>26.89</v>
      </c>
      <c r="BC398" s="3">
        <v>5.93</v>
      </c>
      <c r="BD398" s="3">
        <v>0</v>
      </c>
      <c r="BE398" s="3">
        <v>0</v>
      </c>
      <c r="BF398" s="3">
        <v>0</v>
      </c>
      <c r="BG398" s="3">
        <v>0</v>
      </c>
      <c r="BH398" s="3">
        <v>0</v>
      </c>
      <c r="BI398" s="3">
        <v>1.81</v>
      </c>
      <c r="BJ398" s="3">
        <v>0</v>
      </c>
      <c r="BK398" s="3">
        <v>0</v>
      </c>
      <c r="BL398" s="3">
        <v>0</v>
      </c>
      <c r="BM398" s="3">
        <v>102638.64</v>
      </c>
      <c r="BN398" s="3">
        <v>0</v>
      </c>
      <c r="BO398" s="3">
        <v>0</v>
      </c>
      <c r="BP398" s="3">
        <v>32420.38</v>
      </c>
      <c r="BQ398" s="3">
        <v>0</v>
      </c>
      <c r="BR398" s="3">
        <v>0</v>
      </c>
      <c r="BS398" s="3">
        <v>10059.14</v>
      </c>
      <c r="BT398" s="3">
        <v>12.23</v>
      </c>
      <c r="BU398" s="3">
        <v>1167.6600000000001</v>
      </c>
      <c r="BV398" s="3">
        <v>2700.66</v>
      </c>
      <c r="BW398" s="3">
        <v>0</v>
      </c>
      <c r="BX398" s="3">
        <v>0</v>
      </c>
      <c r="BY398" s="3">
        <v>0</v>
      </c>
      <c r="BZ398" s="3">
        <v>0.1</v>
      </c>
      <c r="CA398" s="3">
        <v>1661.99</v>
      </c>
      <c r="CB398" s="3">
        <v>0</v>
      </c>
      <c r="CC398" s="3">
        <v>0</v>
      </c>
      <c r="CD398" s="3">
        <v>0</v>
      </c>
      <c r="CE398" s="3">
        <v>12.23</v>
      </c>
      <c r="CF398" s="3">
        <v>1167.6600000000001</v>
      </c>
      <c r="CG398" s="3">
        <v>2700.66</v>
      </c>
      <c r="CH398" s="3">
        <v>20782.27</v>
      </c>
      <c r="CI398" s="3">
        <v>0</v>
      </c>
      <c r="CJ398" s="3">
        <v>0</v>
      </c>
      <c r="CK398" s="3">
        <v>0</v>
      </c>
      <c r="CL398" s="3">
        <v>0</v>
      </c>
      <c r="CM398" s="3">
        <v>0</v>
      </c>
      <c r="CN398" s="3">
        <v>337.67</v>
      </c>
      <c r="CO398" s="3">
        <v>0</v>
      </c>
      <c r="CP398" s="3">
        <v>0</v>
      </c>
      <c r="CQ398" s="3">
        <v>0</v>
      </c>
      <c r="CR398" s="3">
        <v>140040.5</v>
      </c>
      <c r="CS398" s="3">
        <v>30875.33</v>
      </c>
      <c r="CT398" s="3">
        <v>0</v>
      </c>
      <c r="CU398" s="3">
        <v>0</v>
      </c>
      <c r="CV398" s="3">
        <v>0</v>
      </c>
      <c r="CW398" s="3">
        <v>0</v>
      </c>
      <c r="CX398" s="3">
        <v>9420</v>
      </c>
      <c r="CY398" s="3">
        <v>0</v>
      </c>
      <c r="CZ398" s="3">
        <v>0</v>
      </c>
      <c r="DA398" s="3">
        <v>0</v>
      </c>
      <c r="DB398" s="3">
        <v>3589.24</v>
      </c>
      <c r="DC398" s="3">
        <v>6484.08</v>
      </c>
      <c r="DD398" s="3">
        <v>0</v>
      </c>
      <c r="DE398" s="3">
        <v>0</v>
      </c>
      <c r="DF398" s="3">
        <v>25490.52</v>
      </c>
      <c r="DG398" s="3">
        <v>30758.39</v>
      </c>
      <c r="DH398" s="3">
        <v>0</v>
      </c>
      <c r="DI398" s="3">
        <v>0</v>
      </c>
      <c r="DJ398" s="3">
        <v>0</v>
      </c>
      <c r="DK398" s="3">
        <v>0</v>
      </c>
      <c r="DL398" s="3">
        <v>0</v>
      </c>
      <c r="DM398" s="3">
        <v>0</v>
      </c>
      <c r="DN398" s="3">
        <v>0</v>
      </c>
      <c r="DO398" s="3">
        <v>0</v>
      </c>
      <c r="DP398" s="3">
        <v>0</v>
      </c>
      <c r="DQ398" s="3">
        <v>0</v>
      </c>
      <c r="DR398" s="3">
        <v>152604.41</v>
      </c>
      <c r="DS398" s="3">
        <v>25490.52</v>
      </c>
      <c r="DT398" s="3">
        <v>0</v>
      </c>
      <c r="DU398" s="3">
        <v>0</v>
      </c>
      <c r="DV398" s="3">
        <v>0</v>
      </c>
      <c r="DW398" s="3">
        <v>0</v>
      </c>
      <c r="DX398" s="3">
        <v>0</v>
      </c>
      <c r="DY398" s="3" t="s">
        <v>133</v>
      </c>
      <c r="DZ398" s="3" t="s">
        <v>134</v>
      </c>
      <c r="EA398" s="3" t="s">
        <v>137</v>
      </c>
    </row>
    <row r="399" spans="1:131" ht="13.5" customHeight="1" x14ac:dyDescent="0.25">
      <c r="A399" s="4" t="s">
        <v>609</v>
      </c>
      <c r="B399" s="3" t="s">
        <v>663</v>
      </c>
      <c r="C399" s="3" t="s">
        <v>347</v>
      </c>
      <c r="D399" s="3" t="s">
        <v>1085</v>
      </c>
      <c r="E399" s="3" t="s">
        <v>594</v>
      </c>
      <c r="F399" s="3" t="s">
        <v>132</v>
      </c>
      <c r="G399" s="3">
        <v>18</v>
      </c>
      <c r="H399" s="3">
        <v>7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25</v>
      </c>
      <c r="R399" s="3">
        <v>0</v>
      </c>
      <c r="S399" s="3">
        <v>25</v>
      </c>
      <c r="T399" s="3">
        <v>0</v>
      </c>
      <c r="U399" s="3">
        <v>2</v>
      </c>
      <c r="V399" s="3">
        <v>6084</v>
      </c>
      <c r="W399" s="3">
        <v>844.89</v>
      </c>
      <c r="X399" s="3">
        <v>510</v>
      </c>
      <c r="Y399" s="3">
        <v>375</v>
      </c>
      <c r="Z399" s="3">
        <v>181208.5</v>
      </c>
      <c r="AA399" s="3">
        <v>224823.59</v>
      </c>
      <c r="AB399" s="3">
        <v>190552.58</v>
      </c>
      <c r="AC399" s="6">
        <v>0.84760000000000002</v>
      </c>
      <c r="AD399" s="3">
        <v>190552.58</v>
      </c>
      <c r="AE399" s="3">
        <v>224823.59</v>
      </c>
      <c r="AF399" s="3">
        <v>94145</v>
      </c>
      <c r="AG399" s="3">
        <v>0</v>
      </c>
      <c r="AH399" s="3">
        <v>3197.25</v>
      </c>
      <c r="AI399" s="3">
        <v>1065.75</v>
      </c>
      <c r="AJ399" s="3">
        <v>19055.259999999998</v>
      </c>
      <c r="AK399" s="3">
        <v>0</v>
      </c>
      <c r="AL399" s="3">
        <v>5350.77</v>
      </c>
      <c r="AM399" s="3">
        <v>55132.95</v>
      </c>
      <c r="AN399" s="3">
        <v>6842.17</v>
      </c>
      <c r="AO399" s="3">
        <v>0</v>
      </c>
      <c r="AP399" s="8">
        <v>1</v>
      </c>
      <c r="AQ399" s="8">
        <v>0</v>
      </c>
      <c r="AR399" s="3">
        <v>9344.08</v>
      </c>
      <c r="AS399" s="3">
        <v>0</v>
      </c>
      <c r="AT399" s="3">
        <v>123466</v>
      </c>
      <c r="AU399" s="3">
        <v>995</v>
      </c>
      <c r="AV399" s="3">
        <v>0</v>
      </c>
      <c r="AW399" s="3">
        <v>0</v>
      </c>
      <c r="AX399" s="10">
        <v>55.41</v>
      </c>
      <c r="AY399" s="10">
        <v>0</v>
      </c>
      <c r="AZ399" s="10">
        <v>75.680000000000007</v>
      </c>
      <c r="BA399" s="3">
        <v>123</v>
      </c>
      <c r="BB399" s="3">
        <v>131.09</v>
      </c>
      <c r="BC399" s="3">
        <v>0</v>
      </c>
      <c r="BD399" s="3">
        <v>0</v>
      </c>
      <c r="BE399" s="3">
        <v>0</v>
      </c>
      <c r="BF399" s="3">
        <v>0</v>
      </c>
      <c r="BG399" s="3">
        <v>0</v>
      </c>
      <c r="BH399" s="3">
        <v>0</v>
      </c>
      <c r="BI399" s="3">
        <v>0</v>
      </c>
      <c r="BJ399" s="3">
        <v>0</v>
      </c>
      <c r="BK399" s="3">
        <v>0</v>
      </c>
      <c r="BL399" s="3">
        <v>0</v>
      </c>
      <c r="BM399" s="3">
        <v>0</v>
      </c>
      <c r="BN399" s="3">
        <v>0</v>
      </c>
      <c r="BO399" s="3">
        <v>0</v>
      </c>
      <c r="BP399" s="3">
        <v>11652.7</v>
      </c>
      <c r="BQ399" s="3">
        <v>0</v>
      </c>
      <c r="BR399" s="3">
        <v>0</v>
      </c>
      <c r="BS399" s="3">
        <v>210.85</v>
      </c>
      <c r="BT399" s="3">
        <v>0</v>
      </c>
      <c r="BU399" s="3">
        <v>0</v>
      </c>
      <c r="BV399" s="3">
        <v>0</v>
      </c>
      <c r="BW399" s="3">
        <v>8726.4699999999993</v>
      </c>
      <c r="BX399" s="3">
        <v>0</v>
      </c>
      <c r="BY399" s="3">
        <v>0</v>
      </c>
      <c r="BZ399" s="3">
        <v>0</v>
      </c>
      <c r="CA399" s="3">
        <v>0</v>
      </c>
      <c r="CB399" s="3">
        <v>0</v>
      </c>
      <c r="CC399" s="3">
        <v>0</v>
      </c>
      <c r="CD399" s="3">
        <v>0</v>
      </c>
      <c r="CE399" s="3">
        <v>0</v>
      </c>
      <c r="CF399" s="3">
        <v>0</v>
      </c>
      <c r="CG399" s="3">
        <v>0</v>
      </c>
      <c r="CH399" s="3">
        <v>0</v>
      </c>
      <c r="CI399" s="3">
        <v>0</v>
      </c>
      <c r="CJ399" s="3">
        <v>0</v>
      </c>
      <c r="CK399" s="3">
        <v>0</v>
      </c>
      <c r="CL399" s="3">
        <v>0</v>
      </c>
      <c r="CM399" s="3">
        <v>0</v>
      </c>
      <c r="CN399" s="3">
        <v>0</v>
      </c>
      <c r="CO399" s="3">
        <v>0</v>
      </c>
      <c r="CP399" s="3">
        <v>0</v>
      </c>
      <c r="CQ399" s="3">
        <v>0</v>
      </c>
      <c r="CR399" s="3">
        <v>16186.25</v>
      </c>
      <c r="CS399" s="3">
        <v>0</v>
      </c>
      <c r="CT399" s="3">
        <v>0</v>
      </c>
      <c r="CU399" s="3">
        <v>0</v>
      </c>
      <c r="CV399" s="3">
        <v>0</v>
      </c>
      <c r="CW399" s="3">
        <v>0</v>
      </c>
      <c r="CX399" s="3">
        <v>0</v>
      </c>
      <c r="CY399" s="3">
        <v>0</v>
      </c>
      <c r="CZ399" s="3">
        <v>0</v>
      </c>
      <c r="DA399" s="3">
        <v>0</v>
      </c>
      <c r="DB399" s="3">
        <v>0</v>
      </c>
      <c r="DC399" s="3">
        <v>2032.61</v>
      </c>
      <c r="DD399" s="3">
        <v>0</v>
      </c>
      <c r="DE399" s="3">
        <v>0</v>
      </c>
      <c r="DF399" s="3">
        <v>0</v>
      </c>
      <c r="DG399" s="3">
        <v>11652.7</v>
      </c>
      <c r="DH399" s="3">
        <v>0</v>
      </c>
      <c r="DI399" s="3">
        <v>0</v>
      </c>
      <c r="DJ399" s="3">
        <v>0</v>
      </c>
      <c r="DK399" s="3">
        <v>0</v>
      </c>
      <c r="DL399" s="3">
        <v>0</v>
      </c>
      <c r="DM399" s="3">
        <v>0</v>
      </c>
      <c r="DN399" s="3">
        <v>0</v>
      </c>
      <c r="DO399" s="3">
        <v>0</v>
      </c>
      <c r="DP399" s="3">
        <v>0</v>
      </c>
      <c r="DQ399" s="3">
        <v>0</v>
      </c>
      <c r="DR399" s="3">
        <v>160289.09</v>
      </c>
      <c r="DS399" s="3">
        <v>0</v>
      </c>
      <c r="DT399" s="3">
        <v>0</v>
      </c>
      <c r="DU399" s="3">
        <v>0</v>
      </c>
      <c r="DV399" s="3">
        <v>0</v>
      </c>
      <c r="DW399" s="3">
        <v>0</v>
      </c>
      <c r="DX399" s="3">
        <v>0</v>
      </c>
      <c r="DY399" s="3" t="s">
        <v>133</v>
      </c>
      <c r="DZ399" s="3" t="s">
        <v>134</v>
      </c>
      <c r="EA399" s="3" t="s">
        <v>135</v>
      </c>
    </row>
    <row r="400" spans="1:131" ht="13.5" customHeight="1" x14ac:dyDescent="0.25">
      <c r="A400" s="4" t="s">
        <v>609</v>
      </c>
      <c r="B400" s="3" t="s">
        <v>644</v>
      </c>
      <c r="C400" s="3" t="s">
        <v>184</v>
      </c>
      <c r="D400" s="3" t="s">
        <v>1086</v>
      </c>
      <c r="E400" s="3" t="s">
        <v>595</v>
      </c>
      <c r="F400" s="3" t="s">
        <v>132</v>
      </c>
      <c r="G400" s="3">
        <v>138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41</v>
      </c>
      <c r="O400" s="3">
        <v>0</v>
      </c>
      <c r="P400" s="3">
        <v>0</v>
      </c>
      <c r="Q400" s="3">
        <v>179</v>
      </c>
      <c r="R400" s="3">
        <v>0</v>
      </c>
      <c r="S400" s="3">
        <v>179</v>
      </c>
      <c r="T400" s="3">
        <v>1600</v>
      </c>
      <c r="U400" s="3">
        <v>17.96</v>
      </c>
      <c r="V400" s="3">
        <v>54634.32</v>
      </c>
      <c r="W400" s="3">
        <v>7142.67</v>
      </c>
      <c r="X400" s="3">
        <v>3651.6</v>
      </c>
      <c r="Y400" s="3">
        <v>2685</v>
      </c>
      <c r="Z400" s="3">
        <v>1019987.7</v>
      </c>
      <c r="AA400" s="3">
        <v>1271783.83</v>
      </c>
      <c r="AB400" s="3">
        <v>1275798.6399999999</v>
      </c>
      <c r="AC400" s="6">
        <v>1.0032000000000001</v>
      </c>
      <c r="AD400" s="3">
        <v>1275798.6399999999</v>
      </c>
      <c r="AE400" s="3">
        <v>1300155.6299999999</v>
      </c>
      <c r="AF400" s="3">
        <v>497608.63</v>
      </c>
      <c r="AG400" s="3">
        <v>0</v>
      </c>
      <c r="AH400" s="3">
        <v>40264.42</v>
      </c>
      <c r="AI400" s="3">
        <v>8323</v>
      </c>
      <c r="AJ400" s="3">
        <v>82494.73</v>
      </c>
      <c r="AK400" s="3">
        <v>0</v>
      </c>
      <c r="AL400" s="3">
        <v>70121.06</v>
      </c>
      <c r="AM400" s="3">
        <v>245210.26</v>
      </c>
      <c r="AN400" s="3">
        <v>97069.74</v>
      </c>
      <c r="AO400" s="3">
        <v>0</v>
      </c>
      <c r="AP400" s="8">
        <v>1</v>
      </c>
      <c r="AQ400" s="8">
        <v>0</v>
      </c>
      <c r="AR400" s="3">
        <v>255810.94</v>
      </c>
      <c r="AS400" s="3">
        <v>0</v>
      </c>
      <c r="AT400" s="3">
        <v>2557056</v>
      </c>
      <c r="AU400" s="3">
        <v>6458</v>
      </c>
      <c r="AV400" s="3">
        <v>0</v>
      </c>
      <c r="AW400" s="3">
        <v>0</v>
      </c>
      <c r="AX400" s="10">
        <v>37.97</v>
      </c>
      <c r="AY400" s="10">
        <v>0</v>
      </c>
      <c r="AZ400" s="10">
        <v>100.04</v>
      </c>
      <c r="BA400" s="3">
        <v>2557</v>
      </c>
      <c r="BB400" s="3">
        <v>138.01</v>
      </c>
      <c r="BC400" s="3">
        <v>40.39</v>
      </c>
      <c r="BD400" s="3">
        <v>27.44</v>
      </c>
      <c r="BE400" s="3">
        <v>5.86</v>
      </c>
      <c r="BF400" s="3">
        <v>0</v>
      </c>
      <c r="BG400" s="3">
        <v>2</v>
      </c>
      <c r="BH400" s="3">
        <v>0</v>
      </c>
      <c r="BI400" s="3">
        <v>11.73</v>
      </c>
      <c r="BJ400" s="3">
        <v>0</v>
      </c>
      <c r="BK400" s="3">
        <v>0</v>
      </c>
      <c r="BL400" s="3">
        <v>0</v>
      </c>
      <c r="BM400" s="3">
        <v>190000</v>
      </c>
      <c r="BN400" s="3">
        <v>94621.45</v>
      </c>
      <c r="BO400" s="3">
        <v>17000</v>
      </c>
      <c r="BP400" s="3">
        <v>195000</v>
      </c>
      <c r="BQ400" s="3">
        <v>12000</v>
      </c>
      <c r="BR400" s="3">
        <v>0</v>
      </c>
      <c r="BS400" s="3">
        <v>31186.83</v>
      </c>
      <c r="BT400" s="3">
        <v>49355.4</v>
      </c>
      <c r="BU400" s="3">
        <v>0</v>
      </c>
      <c r="BV400" s="3">
        <v>10097.469999999999</v>
      </c>
      <c r="BW400" s="3">
        <v>0</v>
      </c>
      <c r="BX400" s="3">
        <v>0</v>
      </c>
      <c r="BY400" s="3">
        <v>24466.07</v>
      </c>
      <c r="BZ400" s="3">
        <v>2005.82</v>
      </c>
      <c r="CA400" s="3">
        <v>0</v>
      </c>
      <c r="CB400" s="3">
        <v>6881.64</v>
      </c>
      <c r="CC400" s="3">
        <v>0</v>
      </c>
      <c r="CD400" s="3">
        <v>0</v>
      </c>
      <c r="CE400" s="3">
        <v>42633.18</v>
      </c>
      <c r="CF400" s="3">
        <v>0</v>
      </c>
      <c r="CG400" s="3">
        <v>10097.469999999999</v>
      </c>
      <c r="CH400" s="3">
        <v>9721.5300000000007</v>
      </c>
      <c r="CI400" s="3">
        <v>0</v>
      </c>
      <c r="CJ400" s="3">
        <v>0</v>
      </c>
      <c r="CK400" s="3">
        <v>0</v>
      </c>
      <c r="CL400" s="3">
        <v>0</v>
      </c>
      <c r="CM400" s="3">
        <v>0</v>
      </c>
      <c r="CN400" s="3">
        <v>0</v>
      </c>
      <c r="CO400" s="3">
        <v>6722.22</v>
      </c>
      <c r="CP400" s="3">
        <v>0</v>
      </c>
      <c r="CQ400" s="3">
        <v>0</v>
      </c>
      <c r="CR400" s="3">
        <v>352880.68</v>
      </c>
      <c r="CS400" s="3">
        <v>103278.47</v>
      </c>
      <c r="CT400" s="3">
        <v>70155.38</v>
      </c>
      <c r="CU400" s="3">
        <v>14994.18</v>
      </c>
      <c r="CV400" s="3">
        <v>5118.3599999999997</v>
      </c>
      <c r="CW400" s="3">
        <v>0</v>
      </c>
      <c r="CX400" s="3">
        <v>30000</v>
      </c>
      <c r="CY400" s="3">
        <v>0</v>
      </c>
      <c r="CZ400" s="3">
        <v>0</v>
      </c>
      <c r="DA400" s="3">
        <v>0</v>
      </c>
      <c r="DB400" s="3">
        <v>20511.36</v>
      </c>
      <c r="DC400" s="3">
        <v>15154.54</v>
      </c>
      <c r="DD400" s="3">
        <v>0</v>
      </c>
      <c r="DE400" s="3">
        <v>0</v>
      </c>
      <c r="DF400" s="3">
        <v>38500</v>
      </c>
      <c r="DG400" s="3">
        <v>195000</v>
      </c>
      <c r="DH400" s="3">
        <v>0</v>
      </c>
      <c r="DI400" s="3">
        <v>0</v>
      </c>
      <c r="DJ400" s="3">
        <v>0</v>
      </c>
      <c r="DK400" s="3">
        <v>0</v>
      </c>
      <c r="DL400" s="3">
        <v>0</v>
      </c>
      <c r="DM400" s="3">
        <v>0</v>
      </c>
      <c r="DN400" s="3">
        <v>0</v>
      </c>
      <c r="DO400" s="3">
        <v>0</v>
      </c>
      <c r="DP400" s="3">
        <v>0</v>
      </c>
      <c r="DQ400" s="3">
        <v>0</v>
      </c>
      <c r="DR400" s="3">
        <v>852796.9</v>
      </c>
      <c r="DS400" s="3">
        <v>38500</v>
      </c>
      <c r="DT400" s="3">
        <v>0</v>
      </c>
      <c r="DU400" s="3">
        <v>0</v>
      </c>
      <c r="DV400" s="3">
        <v>0</v>
      </c>
      <c r="DW400" s="3">
        <v>0</v>
      </c>
      <c r="DX400" s="3">
        <v>0</v>
      </c>
      <c r="DY400" s="3" t="s">
        <v>140</v>
      </c>
      <c r="DZ400" s="3">
        <v>0</v>
      </c>
      <c r="EA400" s="3" t="s">
        <v>141</v>
      </c>
    </row>
    <row r="401" spans="1:131" ht="13.5" customHeight="1" x14ac:dyDescent="0.25">
      <c r="A401" s="4" t="s">
        <v>609</v>
      </c>
      <c r="B401" s="3" t="s">
        <v>674</v>
      </c>
      <c r="C401" s="3" t="s">
        <v>411</v>
      </c>
      <c r="D401" s="3" t="s">
        <v>1087</v>
      </c>
      <c r="E401" s="3" t="s">
        <v>596</v>
      </c>
      <c r="F401" s="3" t="s">
        <v>144</v>
      </c>
      <c r="G401" s="3">
        <v>117</v>
      </c>
      <c r="H401" s="3">
        <v>0</v>
      </c>
      <c r="I401" s="3">
        <v>0</v>
      </c>
      <c r="J401" s="3">
        <v>0</v>
      </c>
      <c r="K401" s="3">
        <v>48</v>
      </c>
      <c r="L401" s="3">
        <v>0</v>
      </c>
      <c r="M401" s="3">
        <v>0</v>
      </c>
      <c r="N401" s="3">
        <v>27</v>
      </c>
      <c r="O401" s="3">
        <v>0</v>
      </c>
      <c r="P401" s="3">
        <v>0</v>
      </c>
      <c r="Q401" s="3">
        <v>144</v>
      </c>
      <c r="R401" s="3">
        <v>48</v>
      </c>
      <c r="S401" s="3">
        <v>192</v>
      </c>
      <c r="T401" s="3">
        <v>36400</v>
      </c>
      <c r="U401" s="3">
        <v>22.992999999999999</v>
      </c>
      <c r="V401" s="3">
        <v>69944.710000000006</v>
      </c>
      <c r="W401" s="3">
        <v>16745.740000000002</v>
      </c>
      <c r="X401" s="3">
        <v>3916.8</v>
      </c>
      <c r="Y401" s="3">
        <v>2880</v>
      </c>
      <c r="Z401" s="3">
        <v>1400407.23</v>
      </c>
      <c r="AA401" s="3">
        <v>1720435.17</v>
      </c>
      <c r="AB401" s="3">
        <v>1400407.23</v>
      </c>
      <c r="AC401" s="6">
        <v>0.81399999999999995</v>
      </c>
      <c r="AD401" s="3">
        <v>1400407.23</v>
      </c>
      <c r="AE401" s="3">
        <v>1720435.17</v>
      </c>
      <c r="AF401" s="3">
        <v>679963.13</v>
      </c>
      <c r="AG401" s="3">
        <v>0</v>
      </c>
      <c r="AH401" s="3">
        <v>35533.599999999999</v>
      </c>
      <c r="AI401" s="3">
        <v>9591.75</v>
      </c>
      <c r="AJ401" s="3">
        <v>135002.4</v>
      </c>
      <c r="AK401" s="3">
        <v>0</v>
      </c>
      <c r="AL401" s="3">
        <v>6341.95</v>
      </c>
      <c r="AM401" s="3">
        <v>543772.18000000005</v>
      </c>
      <c r="AN401" s="3">
        <v>2945.4720000000002</v>
      </c>
      <c r="AO401" s="3">
        <v>1963.6479999999999</v>
      </c>
      <c r="AP401" s="8">
        <v>0.6</v>
      </c>
      <c r="AQ401" s="8">
        <v>0.4</v>
      </c>
      <c r="AR401" s="3">
        <v>0</v>
      </c>
      <c r="AS401" s="3">
        <v>0</v>
      </c>
      <c r="AT401" s="3">
        <v>68056</v>
      </c>
      <c r="AU401" s="3">
        <v>7022</v>
      </c>
      <c r="AV401" s="3">
        <v>8479</v>
      </c>
      <c r="AW401" s="3">
        <v>0</v>
      </c>
      <c r="AX401" s="10">
        <v>46.43</v>
      </c>
      <c r="AY401" s="10">
        <v>25.68</v>
      </c>
      <c r="AZ401" s="10">
        <v>0</v>
      </c>
      <c r="BA401" s="3">
        <v>68</v>
      </c>
      <c r="BB401" s="3">
        <v>72.11</v>
      </c>
      <c r="BC401" s="3">
        <v>0</v>
      </c>
      <c r="BD401" s="3">
        <v>73.47</v>
      </c>
      <c r="BE401" s="3">
        <v>0</v>
      </c>
      <c r="BF401" s="3">
        <v>0</v>
      </c>
      <c r="BG401" s="3">
        <v>0</v>
      </c>
      <c r="BH401" s="3">
        <v>0</v>
      </c>
      <c r="BI401" s="3">
        <v>0</v>
      </c>
      <c r="BJ401" s="3">
        <v>0</v>
      </c>
      <c r="BK401" s="3">
        <v>0</v>
      </c>
      <c r="BL401" s="3">
        <v>0</v>
      </c>
      <c r="BM401" s="3">
        <v>24614.69</v>
      </c>
      <c r="BN401" s="3">
        <v>7531.95</v>
      </c>
      <c r="BO401" s="3">
        <v>0</v>
      </c>
      <c r="BP401" s="3">
        <v>245000</v>
      </c>
      <c r="BQ401" s="3">
        <v>0</v>
      </c>
      <c r="BR401" s="3">
        <v>0</v>
      </c>
      <c r="BS401" s="3">
        <v>4867.74</v>
      </c>
      <c r="BT401" s="3">
        <v>26117.119999999999</v>
      </c>
      <c r="BU401" s="3">
        <v>0</v>
      </c>
      <c r="BV401" s="3">
        <v>0</v>
      </c>
      <c r="BW401" s="3">
        <v>0</v>
      </c>
      <c r="BX401" s="3">
        <v>7574.81</v>
      </c>
      <c r="BY401" s="3">
        <v>2511.81</v>
      </c>
      <c r="BZ401" s="3">
        <v>0</v>
      </c>
      <c r="CA401" s="3">
        <v>0</v>
      </c>
      <c r="CB401" s="3">
        <v>0</v>
      </c>
      <c r="CC401" s="3">
        <v>0</v>
      </c>
      <c r="CD401" s="3">
        <v>3238.26</v>
      </c>
      <c r="CE401" s="3">
        <v>26117.119999999999</v>
      </c>
      <c r="CF401" s="3">
        <v>0</v>
      </c>
      <c r="CG401" s="3">
        <v>0</v>
      </c>
      <c r="CH401" s="3">
        <v>0</v>
      </c>
      <c r="CI401" s="3">
        <v>20.14</v>
      </c>
      <c r="CJ401" s="3">
        <v>0</v>
      </c>
      <c r="CK401" s="3">
        <v>0</v>
      </c>
      <c r="CL401" s="3">
        <v>0</v>
      </c>
      <c r="CM401" s="3">
        <v>0</v>
      </c>
      <c r="CN401" s="3">
        <v>0</v>
      </c>
      <c r="CO401" s="3">
        <v>0</v>
      </c>
      <c r="CP401" s="3">
        <v>0</v>
      </c>
      <c r="CQ401" s="3">
        <v>0</v>
      </c>
      <c r="CR401" s="3">
        <v>4909.12</v>
      </c>
      <c r="CS401" s="3">
        <v>0</v>
      </c>
      <c r="CT401" s="3">
        <v>5000</v>
      </c>
      <c r="CU401" s="3">
        <v>0</v>
      </c>
      <c r="CV401" s="3">
        <v>0</v>
      </c>
      <c r="CW401" s="3">
        <v>0</v>
      </c>
      <c r="CX401" s="3">
        <v>0</v>
      </c>
      <c r="CY401" s="3">
        <v>0</v>
      </c>
      <c r="CZ401" s="3">
        <v>0</v>
      </c>
      <c r="DA401" s="3">
        <v>0</v>
      </c>
      <c r="DB401" s="3">
        <v>4000</v>
      </c>
      <c r="DC401" s="3">
        <v>33637.94</v>
      </c>
      <c r="DD401" s="3">
        <v>0</v>
      </c>
      <c r="DE401" s="3">
        <v>0</v>
      </c>
      <c r="DF401" s="3">
        <v>8519.94</v>
      </c>
      <c r="DG401" s="3">
        <v>245000</v>
      </c>
      <c r="DH401" s="3">
        <v>0</v>
      </c>
      <c r="DI401" s="3">
        <v>0</v>
      </c>
      <c r="DJ401" s="3">
        <v>0</v>
      </c>
      <c r="DK401" s="3">
        <v>0</v>
      </c>
      <c r="DL401" s="3">
        <v>0</v>
      </c>
      <c r="DM401" s="3">
        <v>0</v>
      </c>
      <c r="DN401" s="3">
        <v>0</v>
      </c>
      <c r="DO401" s="3">
        <v>0</v>
      </c>
      <c r="DP401" s="3">
        <v>0</v>
      </c>
      <c r="DQ401" s="3">
        <v>0</v>
      </c>
      <c r="DR401" s="3">
        <v>1389156.16</v>
      </c>
      <c r="DS401" s="3">
        <v>8519.94</v>
      </c>
      <c r="DT401" s="3">
        <v>0</v>
      </c>
      <c r="DU401" s="3">
        <v>0</v>
      </c>
      <c r="DV401" s="3">
        <v>0</v>
      </c>
      <c r="DW401" s="3">
        <v>0</v>
      </c>
      <c r="DX401" s="3">
        <v>0</v>
      </c>
      <c r="DY401" s="3" t="s">
        <v>133</v>
      </c>
      <c r="DZ401" s="3" t="s">
        <v>134</v>
      </c>
      <c r="EA401" s="3" t="s">
        <v>153</v>
      </c>
    </row>
    <row r="402" spans="1:131" ht="13.5" customHeight="1" x14ac:dyDescent="0.25">
      <c r="A402" s="4" t="s">
        <v>609</v>
      </c>
      <c r="B402" s="3" t="s">
        <v>671</v>
      </c>
      <c r="C402" s="3" t="s">
        <v>397</v>
      </c>
      <c r="D402" s="3" t="s">
        <v>1088</v>
      </c>
      <c r="E402" s="3" t="s">
        <v>597</v>
      </c>
      <c r="F402" s="3" t="s">
        <v>132</v>
      </c>
      <c r="G402" s="3">
        <v>106</v>
      </c>
      <c r="H402" s="3">
        <v>0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35</v>
      </c>
      <c r="O402" s="3">
        <v>0</v>
      </c>
      <c r="P402" s="3">
        <v>0</v>
      </c>
      <c r="Q402" s="3">
        <v>141</v>
      </c>
      <c r="R402" s="3">
        <v>0</v>
      </c>
      <c r="S402" s="3">
        <v>141</v>
      </c>
      <c r="T402" s="3">
        <v>600</v>
      </c>
      <c r="U402" s="3">
        <v>14.313000000000001</v>
      </c>
      <c r="V402" s="3">
        <v>43540.15</v>
      </c>
      <c r="W402" s="3">
        <v>5190.49</v>
      </c>
      <c r="X402" s="3">
        <v>2876.4</v>
      </c>
      <c r="Y402" s="3">
        <v>2115</v>
      </c>
      <c r="Z402" s="3">
        <v>813645.11</v>
      </c>
      <c r="AA402" s="3">
        <v>1012603.11</v>
      </c>
      <c r="AB402" s="3">
        <v>1106127.6299999999</v>
      </c>
      <c r="AC402" s="6">
        <v>1.0924</v>
      </c>
      <c r="AD402" s="3">
        <v>1106127.6299999999</v>
      </c>
      <c r="AE402" s="3">
        <v>1106127.6299999999</v>
      </c>
      <c r="AF402" s="3">
        <v>405308.53</v>
      </c>
      <c r="AG402" s="3">
        <v>0</v>
      </c>
      <c r="AH402" s="3">
        <v>22197.41</v>
      </c>
      <c r="AI402" s="3">
        <v>7155.75</v>
      </c>
      <c r="AJ402" s="3">
        <v>85704.47</v>
      </c>
      <c r="AK402" s="3">
        <v>0</v>
      </c>
      <c r="AL402" s="3">
        <v>92887.1</v>
      </c>
      <c r="AM402" s="3">
        <v>62073.16</v>
      </c>
      <c r="AN402" s="3">
        <v>176856.87</v>
      </c>
      <c r="AO402" s="3">
        <v>0</v>
      </c>
      <c r="AP402" s="8">
        <v>1</v>
      </c>
      <c r="AQ402" s="8">
        <v>0</v>
      </c>
      <c r="AR402" s="3">
        <v>292482.52</v>
      </c>
      <c r="AS402" s="3">
        <v>0</v>
      </c>
      <c r="AT402" s="3">
        <v>5049241</v>
      </c>
      <c r="AU402" s="3">
        <v>1772</v>
      </c>
      <c r="AV402" s="3">
        <v>0</v>
      </c>
      <c r="AW402" s="3">
        <v>0</v>
      </c>
      <c r="AX402" s="10">
        <v>35.03</v>
      </c>
      <c r="AY402" s="10">
        <v>0</v>
      </c>
      <c r="AZ402" s="10">
        <v>57.93</v>
      </c>
      <c r="BA402" s="3">
        <v>5049</v>
      </c>
      <c r="BB402" s="3">
        <v>92.96</v>
      </c>
      <c r="BC402" s="3">
        <v>17.739999999999998</v>
      </c>
      <c r="BD402" s="3">
        <v>0.97</v>
      </c>
      <c r="BE402" s="3">
        <v>0</v>
      </c>
      <c r="BF402" s="3">
        <v>0</v>
      </c>
      <c r="BG402" s="3">
        <v>0</v>
      </c>
      <c r="BH402" s="3">
        <v>0</v>
      </c>
      <c r="BI402" s="3">
        <v>5.35</v>
      </c>
      <c r="BJ402" s="3">
        <v>0</v>
      </c>
      <c r="BK402" s="3">
        <v>14.23</v>
      </c>
      <c r="BL402" s="3">
        <v>2.34</v>
      </c>
      <c r="BM402" s="3">
        <v>178314</v>
      </c>
      <c r="BN402" s="3">
        <v>9583.9699999999993</v>
      </c>
      <c r="BO402" s="3">
        <v>0</v>
      </c>
      <c r="BP402" s="3">
        <v>155170</v>
      </c>
      <c r="BQ402" s="3">
        <v>539.03</v>
      </c>
      <c r="BR402" s="3">
        <v>0</v>
      </c>
      <c r="BS402" s="3">
        <v>34297.129999999997</v>
      </c>
      <c r="BT402" s="3">
        <v>0</v>
      </c>
      <c r="BU402" s="3">
        <v>71492.5</v>
      </c>
      <c r="BV402" s="3">
        <v>35065.32</v>
      </c>
      <c r="BW402" s="3">
        <v>0</v>
      </c>
      <c r="BX402" s="3">
        <v>0</v>
      </c>
      <c r="BY402" s="3">
        <v>4683.97</v>
      </c>
      <c r="BZ402" s="3">
        <v>0</v>
      </c>
      <c r="CA402" s="3">
        <v>25727.91</v>
      </c>
      <c r="CB402" s="3">
        <v>539.03</v>
      </c>
      <c r="CC402" s="3">
        <v>0</v>
      </c>
      <c r="CD402" s="3">
        <v>203.43</v>
      </c>
      <c r="CE402" s="3">
        <v>0</v>
      </c>
      <c r="CF402" s="3">
        <v>10916.49</v>
      </c>
      <c r="CG402" s="3">
        <v>23245.32</v>
      </c>
      <c r="CH402" s="3">
        <v>8692.6</v>
      </c>
      <c r="CI402" s="3">
        <v>0</v>
      </c>
      <c r="CJ402" s="3">
        <v>0</v>
      </c>
      <c r="CK402" s="3">
        <v>0</v>
      </c>
      <c r="CL402" s="3">
        <v>0</v>
      </c>
      <c r="CM402" s="3">
        <v>0</v>
      </c>
      <c r="CN402" s="3">
        <v>6148.96</v>
      </c>
      <c r="CO402" s="3">
        <v>0</v>
      </c>
      <c r="CP402" s="3">
        <v>0</v>
      </c>
      <c r="CQ402" s="3">
        <v>0</v>
      </c>
      <c r="CR402" s="3">
        <v>469339.39</v>
      </c>
      <c r="CS402" s="3">
        <v>89573.4</v>
      </c>
      <c r="CT402" s="3">
        <v>4900</v>
      </c>
      <c r="CU402" s="3">
        <v>0</v>
      </c>
      <c r="CV402" s="3">
        <v>0</v>
      </c>
      <c r="CW402" s="3">
        <v>0</v>
      </c>
      <c r="CX402" s="3">
        <v>26998</v>
      </c>
      <c r="CY402" s="3">
        <v>0</v>
      </c>
      <c r="CZ402" s="3">
        <v>60576.01</v>
      </c>
      <c r="DA402" s="3">
        <v>11820</v>
      </c>
      <c r="DB402" s="3">
        <v>12413.48</v>
      </c>
      <c r="DC402" s="3">
        <v>31034</v>
      </c>
      <c r="DD402" s="3">
        <v>0</v>
      </c>
      <c r="DE402" s="3">
        <v>0</v>
      </c>
      <c r="DF402" s="3">
        <v>40024</v>
      </c>
      <c r="DG402" s="3">
        <v>129442.09</v>
      </c>
      <c r="DH402" s="3">
        <v>0</v>
      </c>
      <c r="DI402" s="3">
        <v>0</v>
      </c>
      <c r="DJ402" s="3">
        <v>0</v>
      </c>
      <c r="DK402" s="3">
        <v>0</v>
      </c>
      <c r="DL402" s="3">
        <v>0</v>
      </c>
      <c r="DM402" s="3">
        <v>0</v>
      </c>
      <c r="DN402" s="3">
        <v>0</v>
      </c>
      <c r="DO402" s="3">
        <v>0</v>
      </c>
      <c r="DP402" s="3">
        <v>0</v>
      </c>
      <c r="DQ402" s="3">
        <v>0</v>
      </c>
      <c r="DR402" s="3">
        <v>543901.14</v>
      </c>
      <c r="DS402" s="3">
        <v>40024</v>
      </c>
      <c r="DT402" s="3">
        <v>0</v>
      </c>
      <c r="DU402" s="3">
        <v>0</v>
      </c>
      <c r="DV402" s="3">
        <v>0</v>
      </c>
      <c r="DW402" s="3">
        <v>0</v>
      </c>
      <c r="DX402" s="3">
        <v>0</v>
      </c>
      <c r="DY402" s="3" t="s">
        <v>149</v>
      </c>
      <c r="DZ402" s="3">
        <v>0</v>
      </c>
      <c r="EA402" s="3" t="s">
        <v>141</v>
      </c>
    </row>
    <row r="403" spans="1:131" ht="13.5" customHeight="1" x14ac:dyDescent="0.25">
      <c r="A403" s="4" t="s">
        <v>609</v>
      </c>
      <c r="B403" s="3" t="s">
        <v>671</v>
      </c>
      <c r="C403" s="3" t="s">
        <v>397</v>
      </c>
      <c r="D403" s="3" t="s">
        <v>1089</v>
      </c>
      <c r="E403" s="3" t="s">
        <v>598</v>
      </c>
      <c r="F403" s="3" t="s">
        <v>139</v>
      </c>
      <c r="G403" s="3">
        <v>0</v>
      </c>
      <c r="H403" s="3">
        <v>0</v>
      </c>
      <c r="I403" s="3">
        <v>0</v>
      </c>
      <c r="J403" s="3">
        <v>0</v>
      </c>
      <c r="K403" s="3">
        <v>79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79</v>
      </c>
      <c r="S403" s="3">
        <v>79</v>
      </c>
      <c r="T403" s="3">
        <v>200</v>
      </c>
      <c r="U403" s="3">
        <v>9.1950000000000003</v>
      </c>
      <c r="V403" s="3">
        <v>27971.19</v>
      </c>
      <c r="W403" s="3">
        <v>1567.88</v>
      </c>
      <c r="X403" s="3">
        <v>1611.6</v>
      </c>
      <c r="Y403" s="3">
        <v>1185</v>
      </c>
      <c r="Z403" s="3">
        <v>704383.57</v>
      </c>
      <c r="AA403" s="3">
        <v>877293.67</v>
      </c>
      <c r="AB403" s="3">
        <v>921758.08</v>
      </c>
      <c r="AC403" s="6">
        <v>1.0507</v>
      </c>
      <c r="AD403" s="3">
        <v>921758.08</v>
      </c>
      <c r="AE403" s="3">
        <v>921758.08</v>
      </c>
      <c r="AF403" s="3">
        <v>365220.68</v>
      </c>
      <c r="AG403" s="3">
        <v>0</v>
      </c>
      <c r="AH403" s="3">
        <v>11875.5</v>
      </c>
      <c r="AI403" s="3">
        <v>3958.5</v>
      </c>
      <c r="AJ403" s="3">
        <v>88797.62</v>
      </c>
      <c r="AK403" s="3">
        <v>0</v>
      </c>
      <c r="AL403" s="3">
        <v>73029.3</v>
      </c>
      <c r="AM403" s="3">
        <v>137901.28</v>
      </c>
      <c r="AN403" s="3">
        <v>0</v>
      </c>
      <c r="AO403" s="3">
        <v>83821.14</v>
      </c>
      <c r="AP403" s="8">
        <v>0</v>
      </c>
      <c r="AQ403" s="8">
        <v>1</v>
      </c>
      <c r="AR403" s="3">
        <v>217374.51</v>
      </c>
      <c r="AS403" s="3">
        <v>0</v>
      </c>
      <c r="AT403" s="3">
        <v>4328658</v>
      </c>
      <c r="AU403" s="3">
        <v>0</v>
      </c>
      <c r="AV403" s="3">
        <v>7123</v>
      </c>
      <c r="AW403" s="3">
        <v>0</v>
      </c>
      <c r="AX403" s="10">
        <v>0</v>
      </c>
      <c r="AY403" s="10">
        <v>19.36</v>
      </c>
      <c r="AZ403" s="10">
        <v>50.22</v>
      </c>
      <c r="BA403" s="3">
        <v>4329</v>
      </c>
      <c r="BB403" s="3">
        <v>69.58</v>
      </c>
      <c r="BC403" s="3">
        <v>10.77</v>
      </c>
      <c r="BD403" s="3">
        <v>0</v>
      </c>
      <c r="BE403" s="3">
        <v>0</v>
      </c>
      <c r="BF403" s="3">
        <v>0</v>
      </c>
      <c r="BG403" s="3">
        <v>0</v>
      </c>
      <c r="BH403" s="3">
        <v>0</v>
      </c>
      <c r="BI403" s="3">
        <v>4.16</v>
      </c>
      <c r="BJ403" s="3">
        <v>0</v>
      </c>
      <c r="BK403" s="3">
        <v>22.39</v>
      </c>
      <c r="BL403" s="3">
        <v>6.37</v>
      </c>
      <c r="BM403" s="3">
        <v>80112</v>
      </c>
      <c r="BN403" s="3">
        <v>0</v>
      </c>
      <c r="BO403" s="3">
        <v>0</v>
      </c>
      <c r="BP403" s="3">
        <v>105300</v>
      </c>
      <c r="BQ403" s="3">
        <v>3071.52</v>
      </c>
      <c r="BR403" s="3">
        <v>0</v>
      </c>
      <c r="BS403" s="3">
        <v>26763.58</v>
      </c>
      <c r="BT403" s="3">
        <v>0</v>
      </c>
      <c r="BU403" s="3">
        <v>104565</v>
      </c>
      <c r="BV403" s="3">
        <v>80929.56</v>
      </c>
      <c r="BW403" s="3">
        <v>0</v>
      </c>
      <c r="BX403" s="3">
        <v>0</v>
      </c>
      <c r="BY403" s="3">
        <v>0</v>
      </c>
      <c r="BZ403" s="3">
        <v>0</v>
      </c>
      <c r="CA403" s="3">
        <v>0</v>
      </c>
      <c r="CB403" s="3">
        <v>3071.52</v>
      </c>
      <c r="CC403" s="3">
        <v>0</v>
      </c>
      <c r="CD403" s="3">
        <v>67.459999999999994</v>
      </c>
      <c r="CE403" s="3">
        <v>0</v>
      </c>
      <c r="CF403" s="3">
        <v>7639.33</v>
      </c>
      <c r="CG403" s="3">
        <v>53349.56</v>
      </c>
      <c r="CH403" s="3">
        <v>5622.78</v>
      </c>
      <c r="CI403" s="3">
        <v>0</v>
      </c>
      <c r="CJ403" s="3">
        <v>0</v>
      </c>
      <c r="CK403" s="3">
        <v>0</v>
      </c>
      <c r="CL403" s="3">
        <v>0</v>
      </c>
      <c r="CM403" s="3">
        <v>0</v>
      </c>
      <c r="CN403" s="3">
        <v>7877.52</v>
      </c>
      <c r="CO403" s="3">
        <v>0</v>
      </c>
      <c r="CP403" s="3">
        <v>0</v>
      </c>
      <c r="CQ403" s="3">
        <v>0</v>
      </c>
      <c r="CR403" s="3">
        <v>301195.65000000002</v>
      </c>
      <c r="CS403" s="3">
        <v>46621.72</v>
      </c>
      <c r="CT403" s="3">
        <v>0</v>
      </c>
      <c r="CU403" s="3">
        <v>0</v>
      </c>
      <c r="CV403" s="3">
        <v>0</v>
      </c>
      <c r="CW403" s="3">
        <v>0</v>
      </c>
      <c r="CX403" s="3">
        <v>17999</v>
      </c>
      <c r="CY403" s="3">
        <v>0</v>
      </c>
      <c r="CZ403" s="3">
        <v>96925.67</v>
      </c>
      <c r="DA403" s="3">
        <v>27580</v>
      </c>
      <c r="DB403" s="3">
        <v>3770.17</v>
      </c>
      <c r="DC403" s="3">
        <v>7987.2</v>
      </c>
      <c r="DD403" s="3">
        <v>0</v>
      </c>
      <c r="DE403" s="3">
        <v>0</v>
      </c>
      <c r="DF403" s="3">
        <v>13933.75</v>
      </c>
      <c r="DG403" s="3">
        <v>105300</v>
      </c>
      <c r="DH403" s="3">
        <v>0</v>
      </c>
      <c r="DI403" s="3">
        <v>0</v>
      </c>
      <c r="DJ403" s="3">
        <v>0</v>
      </c>
      <c r="DK403" s="3">
        <v>0</v>
      </c>
      <c r="DL403" s="3">
        <v>0</v>
      </c>
      <c r="DM403" s="3">
        <v>0</v>
      </c>
      <c r="DN403" s="3">
        <v>0</v>
      </c>
      <c r="DO403" s="3">
        <v>0</v>
      </c>
      <c r="DP403" s="3">
        <v>0</v>
      </c>
      <c r="DQ403" s="3">
        <v>0</v>
      </c>
      <c r="DR403" s="3">
        <v>547533.13</v>
      </c>
      <c r="DS403" s="3">
        <v>13933.75</v>
      </c>
      <c r="DT403" s="3">
        <v>0</v>
      </c>
      <c r="DU403" s="3">
        <v>0</v>
      </c>
      <c r="DV403" s="3">
        <v>0</v>
      </c>
      <c r="DW403" s="3">
        <v>0</v>
      </c>
      <c r="DX403" s="3">
        <v>0</v>
      </c>
      <c r="DY403" s="3" t="s">
        <v>140</v>
      </c>
      <c r="DZ403" s="3">
        <v>0</v>
      </c>
      <c r="EA403" s="3" t="s">
        <v>141</v>
      </c>
    </row>
    <row r="404" spans="1:131" ht="13.5" customHeight="1" x14ac:dyDescent="0.25">
      <c r="A404" s="4" t="s">
        <v>609</v>
      </c>
      <c r="B404" s="3" t="s">
        <v>658</v>
      </c>
      <c r="C404" s="3" t="s">
        <v>310</v>
      </c>
      <c r="D404" s="3" t="s">
        <v>1090</v>
      </c>
      <c r="E404" s="3" t="s">
        <v>599</v>
      </c>
      <c r="F404" s="3" t="s">
        <v>139</v>
      </c>
      <c r="G404" s="3">
        <v>0</v>
      </c>
      <c r="H404" s="3">
        <v>0</v>
      </c>
      <c r="I404" s="3">
        <v>0</v>
      </c>
      <c r="J404" s="3">
        <v>0</v>
      </c>
      <c r="K404" s="3">
        <v>142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142</v>
      </c>
      <c r="S404" s="3">
        <v>142</v>
      </c>
      <c r="T404" s="3">
        <v>26800</v>
      </c>
      <c r="U404" s="3">
        <v>12.74</v>
      </c>
      <c r="V404" s="3">
        <v>38755.08</v>
      </c>
      <c r="W404" s="3">
        <v>11358.7</v>
      </c>
      <c r="X404" s="3">
        <v>2896.8</v>
      </c>
      <c r="Y404" s="3">
        <v>2130</v>
      </c>
      <c r="Z404" s="3">
        <v>1101082.6299999999</v>
      </c>
      <c r="AA404" s="3">
        <v>1357555.58</v>
      </c>
      <c r="AB404" s="3">
        <v>1101082.6299999999</v>
      </c>
      <c r="AC404" s="6">
        <v>0.81110000000000004</v>
      </c>
      <c r="AD404" s="3">
        <v>1101082.6299999999</v>
      </c>
      <c r="AE404" s="3">
        <v>1357555.58</v>
      </c>
      <c r="AF404" s="3">
        <v>552097.07999999996</v>
      </c>
      <c r="AG404" s="3">
        <v>0</v>
      </c>
      <c r="AH404" s="3">
        <v>20249.25</v>
      </c>
      <c r="AI404" s="3">
        <v>6749.75</v>
      </c>
      <c r="AJ404" s="3">
        <v>110108.26</v>
      </c>
      <c r="AK404" s="3">
        <v>0</v>
      </c>
      <c r="AL404" s="3">
        <v>5173.07</v>
      </c>
      <c r="AM404" s="3">
        <v>361100.76</v>
      </c>
      <c r="AN404" s="3">
        <v>0</v>
      </c>
      <c r="AO404" s="3">
        <v>3987.94</v>
      </c>
      <c r="AP404" s="8">
        <v>0</v>
      </c>
      <c r="AQ404" s="8">
        <v>1</v>
      </c>
      <c r="AR404" s="3">
        <v>0</v>
      </c>
      <c r="AS404" s="3">
        <v>0</v>
      </c>
      <c r="AT404" s="3">
        <v>197440</v>
      </c>
      <c r="AU404" s="3">
        <v>0</v>
      </c>
      <c r="AV404" s="3">
        <v>18019</v>
      </c>
      <c r="AW404" s="3">
        <v>0</v>
      </c>
      <c r="AX404" s="10">
        <v>0</v>
      </c>
      <c r="AY404" s="10">
        <v>20.04</v>
      </c>
      <c r="AZ404" s="10">
        <v>0</v>
      </c>
      <c r="BA404" s="3">
        <v>197</v>
      </c>
      <c r="BB404" s="3">
        <v>20.04</v>
      </c>
      <c r="BC404" s="3">
        <v>0</v>
      </c>
      <c r="BD404" s="3">
        <v>402.65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3">
        <v>0</v>
      </c>
      <c r="BK404" s="3">
        <v>0</v>
      </c>
      <c r="BL404" s="3">
        <v>0</v>
      </c>
      <c r="BM404" s="3">
        <v>33601.07</v>
      </c>
      <c r="BN404" s="3">
        <v>79895.45</v>
      </c>
      <c r="BO404" s="3">
        <v>0</v>
      </c>
      <c r="BP404" s="3">
        <v>230265</v>
      </c>
      <c r="BQ404" s="3">
        <v>0</v>
      </c>
      <c r="BR404" s="3">
        <v>0</v>
      </c>
      <c r="BS404" s="3">
        <v>93902.67</v>
      </c>
      <c r="BT404" s="3">
        <v>2450.9</v>
      </c>
      <c r="BU404" s="3">
        <v>212742.5</v>
      </c>
      <c r="BV404" s="3">
        <v>9785.51</v>
      </c>
      <c r="BW404" s="3">
        <v>76533.95</v>
      </c>
      <c r="BX404" s="3">
        <v>2633.56</v>
      </c>
      <c r="BY404" s="3">
        <v>395.45</v>
      </c>
      <c r="BZ404" s="3">
        <v>0</v>
      </c>
      <c r="CA404" s="3">
        <v>37376.42</v>
      </c>
      <c r="CB404" s="3">
        <v>0</v>
      </c>
      <c r="CC404" s="3">
        <v>0</v>
      </c>
      <c r="CD404" s="3">
        <v>92621.48</v>
      </c>
      <c r="CE404" s="3">
        <v>2450.9</v>
      </c>
      <c r="CF404" s="3">
        <v>409468.21</v>
      </c>
      <c r="CG404" s="3">
        <v>9785.51</v>
      </c>
      <c r="CH404" s="3">
        <v>6519.47</v>
      </c>
      <c r="CI404" s="3">
        <v>0</v>
      </c>
      <c r="CJ404" s="3">
        <v>0</v>
      </c>
      <c r="CK404" s="3">
        <v>0</v>
      </c>
      <c r="CL404" s="3">
        <v>0</v>
      </c>
      <c r="CM404" s="3">
        <v>0</v>
      </c>
      <c r="CN404" s="3">
        <v>0</v>
      </c>
      <c r="CO404" s="3">
        <v>0</v>
      </c>
      <c r="CP404" s="3">
        <v>0</v>
      </c>
      <c r="CQ404" s="3">
        <v>0</v>
      </c>
      <c r="CR404" s="3">
        <v>3987.94</v>
      </c>
      <c r="CS404" s="3">
        <v>0</v>
      </c>
      <c r="CT404" s="3">
        <v>79500</v>
      </c>
      <c r="CU404" s="3">
        <v>0</v>
      </c>
      <c r="CV404" s="3">
        <v>0</v>
      </c>
      <c r="CW404" s="3">
        <v>0</v>
      </c>
      <c r="CX404" s="3">
        <v>0</v>
      </c>
      <c r="CY404" s="3">
        <v>0</v>
      </c>
      <c r="CZ404" s="3">
        <v>0</v>
      </c>
      <c r="DA404" s="3">
        <v>0</v>
      </c>
      <c r="DB404" s="3">
        <v>6720.21</v>
      </c>
      <c r="DC404" s="3">
        <v>46053</v>
      </c>
      <c r="DD404" s="3">
        <v>0</v>
      </c>
      <c r="DE404" s="3">
        <v>0</v>
      </c>
      <c r="DF404" s="3">
        <v>10854.74</v>
      </c>
      <c r="DG404" s="3">
        <v>192888.58</v>
      </c>
      <c r="DH404" s="3">
        <v>0</v>
      </c>
      <c r="DI404" s="3">
        <v>0</v>
      </c>
      <c r="DJ404" s="3">
        <v>0</v>
      </c>
      <c r="DK404" s="3">
        <v>0</v>
      </c>
      <c r="DL404" s="3">
        <v>0</v>
      </c>
      <c r="DM404" s="3">
        <v>0</v>
      </c>
      <c r="DN404" s="3">
        <v>0</v>
      </c>
      <c r="DO404" s="3">
        <v>0</v>
      </c>
      <c r="DP404" s="3">
        <v>0</v>
      </c>
      <c r="DQ404" s="3">
        <v>0</v>
      </c>
      <c r="DR404" s="3">
        <v>1015387.67</v>
      </c>
      <c r="DS404" s="3">
        <v>13593.3</v>
      </c>
      <c r="DT404" s="3">
        <v>0</v>
      </c>
      <c r="DU404" s="3">
        <v>0</v>
      </c>
      <c r="DV404" s="3">
        <v>0</v>
      </c>
      <c r="DW404" s="3">
        <v>0</v>
      </c>
      <c r="DX404" s="3">
        <v>0</v>
      </c>
      <c r="DY404" s="3" t="s">
        <v>133</v>
      </c>
      <c r="DZ404" s="3" t="s">
        <v>134</v>
      </c>
      <c r="EA404" s="3" t="s">
        <v>153</v>
      </c>
    </row>
    <row r="405" spans="1:131" ht="13.5" customHeight="1" x14ac:dyDescent="0.25">
      <c r="A405" s="4" t="s">
        <v>609</v>
      </c>
      <c r="B405" s="3" t="s">
        <v>681</v>
      </c>
      <c r="C405" s="3" t="s">
        <v>467</v>
      </c>
      <c r="D405" s="3" t="s">
        <v>1091</v>
      </c>
      <c r="E405" s="3" t="s">
        <v>600</v>
      </c>
      <c r="F405" s="3" t="s">
        <v>139</v>
      </c>
      <c r="G405" s="3">
        <v>0</v>
      </c>
      <c r="H405" s="3">
        <v>0</v>
      </c>
      <c r="I405" s="3">
        <v>0</v>
      </c>
      <c r="J405" s="3">
        <v>0</v>
      </c>
      <c r="K405" s="3">
        <v>116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116</v>
      </c>
      <c r="S405" s="3">
        <v>116</v>
      </c>
      <c r="T405" s="3">
        <v>20800</v>
      </c>
      <c r="U405" s="3">
        <v>14.72</v>
      </c>
      <c r="V405" s="3">
        <v>44778.239999999998</v>
      </c>
      <c r="W405" s="3">
        <v>25606.59</v>
      </c>
      <c r="X405" s="3">
        <v>2366.4</v>
      </c>
      <c r="Y405" s="3">
        <v>1740</v>
      </c>
      <c r="Z405" s="3">
        <v>1022427.8</v>
      </c>
      <c r="AA405" s="3">
        <v>1254211.94</v>
      </c>
      <c r="AB405" s="3">
        <v>1022427.8</v>
      </c>
      <c r="AC405" s="6">
        <v>0.81520000000000004</v>
      </c>
      <c r="AD405" s="3">
        <v>1022427.8</v>
      </c>
      <c r="AE405" s="3">
        <v>1254211.94</v>
      </c>
      <c r="AF405" s="3">
        <v>475080.99</v>
      </c>
      <c r="AG405" s="3">
        <v>0</v>
      </c>
      <c r="AH405" s="3">
        <v>54914.12</v>
      </c>
      <c r="AI405" s="3">
        <v>0</v>
      </c>
      <c r="AJ405" s="3">
        <v>0</v>
      </c>
      <c r="AK405" s="3">
        <v>0</v>
      </c>
      <c r="AL405" s="3">
        <v>33161.760000000002</v>
      </c>
      <c r="AM405" s="3">
        <v>288107.21999999997</v>
      </c>
      <c r="AN405" s="3">
        <v>0</v>
      </c>
      <c r="AO405" s="3">
        <v>19971.05</v>
      </c>
      <c r="AP405" s="8">
        <v>0</v>
      </c>
      <c r="AQ405" s="8">
        <v>1</v>
      </c>
      <c r="AR405" s="3">
        <v>0</v>
      </c>
      <c r="AS405" s="3">
        <v>0</v>
      </c>
      <c r="AT405" s="3">
        <v>1082273</v>
      </c>
      <c r="AU405" s="3">
        <v>0</v>
      </c>
      <c r="AV405" s="3">
        <v>15641</v>
      </c>
      <c r="AW405" s="3">
        <v>0</v>
      </c>
      <c r="AX405" s="10">
        <v>0</v>
      </c>
      <c r="AY405" s="10">
        <v>18.420000000000002</v>
      </c>
      <c r="AZ405" s="10">
        <v>0</v>
      </c>
      <c r="BA405" s="3">
        <v>1082</v>
      </c>
      <c r="BB405" s="3">
        <v>18.420000000000002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3">
        <v>0</v>
      </c>
      <c r="BK405" s="3">
        <v>0</v>
      </c>
      <c r="BL405" s="3">
        <v>0</v>
      </c>
      <c r="BM405" s="3">
        <v>81364.539999999994</v>
      </c>
      <c r="BN405" s="3">
        <v>0</v>
      </c>
      <c r="BO405" s="3">
        <v>0</v>
      </c>
      <c r="BP405" s="3">
        <v>260000</v>
      </c>
      <c r="BQ405" s="3">
        <v>0</v>
      </c>
      <c r="BR405" s="3">
        <v>0</v>
      </c>
      <c r="BS405" s="3">
        <v>1189.67</v>
      </c>
      <c r="BT405" s="3">
        <v>0</v>
      </c>
      <c r="BU405" s="3">
        <v>0</v>
      </c>
      <c r="BV405" s="3">
        <v>0</v>
      </c>
      <c r="BW405" s="3">
        <v>55901.43</v>
      </c>
      <c r="BX405" s="3">
        <v>0</v>
      </c>
      <c r="BY405" s="3">
        <v>0</v>
      </c>
      <c r="BZ405" s="3">
        <v>0</v>
      </c>
      <c r="CA405" s="3">
        <v>33027.22</v>
      </c>
      <c r="CB405" s="3">
        <v>0</v>
      </c>
      <c r="CC405" s="3">
        <v>0</v>
      </c>
      <c r="CD405" s="3">
        <v>0</v>
      </c>
      <c r="CE405" s="3">
        <v>0</v>
      </c>
      <c r="CF405" s="3">
        <v>0</v>
      </c>
      <c r="CG405" s="3">
        <v>0</v>
      </c>
      <c r="CH405" s="3">
        <v>0</v>
      </c>
      <c r="CI405" s="3">
        <v>0</v>
      </c>
      <c r="CJ405" s="3">
        <v>0</v>
      </c>
      <c r="CK405" s="3">
        <v>0</v>
      </c>
      <c r="CL405" s="3">
        <v>0</v>
      </c>
      <c r="CM405" s="3">
        <v>0</v>
      </c>
      <c r="CN405" s="3">
        <v>0</v>
      </c>
      <c r="CO405" s="3">
        <v>0</v>
      </c>
      <c r="CP405" s="3">
        <v>0</v>
      </c>
      <c r="CQ405" s="3">
        <v>0</v>
      </c>
      <c r="CR405" s="3">
        <v>19971.05</v>
      </c>
      <c r="CS405" s="3">
        <v>0</v>
      </c>
      <c r="CT405" s="3">
        <v>0</v>
      </c>
      <c r="CU405" s="3">
        <v>0</v>
      </c>
      <c r="CV405" s="3">
        <v>0</v>
      </c>
      <c r="CW405" s="3">
        <v>0</v>
      </c>
      <c r="CX405" s="3">
        <v>0</v>
      </c>
      <c r="CY405" s="3">
        <v>0</v>
      </c>
      <c r="CZ405" s="3">
        <v>0</v>
      </c>
      <c r="DA405" s="3">
        <v>0</v>
      </c>
      <c r="DB405" s="3">
        <v>10795.34</v>
      </c>
      <c r="DC405" s="3">
        <v>9494.33</v>
      </c>
      <c r="DD405" s="3">
        <v>0</v>
      </c>
      <c r="DE405" s="3">
        <v>0</v>
      </c>
      <c r="DF405" s="3">
        <v>40682.269999999997</v>
      </c>
      <c r="DG405" s="3">
        <v>226972.78</v>
      </c>
      <c r="DH405" s="3">
        <v>0</v>
      </c>
      <c r="DI405" s="3">
        <v>0</v>
      </c>
      <c r="DJ405" s="3">
        <v>0</v>
      </c>
      <c r="DK405" s="3">
        <v>0</v>
      </c>
      <c r="DL405" s="3">
        <v>0</v>
      </c>
      <c r="DM405" s="3">
        <v>0</v>
      </c>
      <c r="DN405" s="3">
        <v>0</v>
      </c>
      <c r="DO405" s="3">
        <v>0</v>
      </c>
      <c r="DP405" s="3">
        <v>0</v>
      </c>
      <c r="DQ405" s="3">
        <v>0</v>
      </c>
      <c r="DR405" s="3">
        <v>913393.56</v>
      </c>
      <c r="DS405" s="3">
        <v>40682.269999999997</v>
      </c>
      <c r="DT405" s="3">
        <v>0</v>
      </c>
      <c r="DU405" s="3">
        <v>0</v>
      </c>
      <c r="DV405" s="3">
        <v>0</v>
      </c>
      <c r="DW405" s="3">
        <v>0</v>
      </c>
      <c r="DX405" s="3">
        <v>0</v>
      </c>
      <c r="DY405" s="3" t="s">
        <v>133</v>
      </c>
      <c r="DZ405" s="3" t="s">
        <v>134</v>
      </c>
      <c r="EA405" s="3" t="s">
        <v>153</v>
      </c>
    </row>
    <row r="406" spans="1:131" ht="13.5" customHeight="1" x14ac:dyDescent="0.25">
      <c r="A406" s="4" t="s">
        <v>609</v>
      </c>
      <c r="B406" s="3" t="s">
        <v>642</v>
      </c>
      <c r="C406" s="3" t="s">
        <v>170</v>
      </c>
      <c r="D406" s="3" t="s">
        <v>1092</v>
      </c>
      <c r="E406" s="3" t="s">
        <v>601</v>
      </c>
      <c r="F406" s="3" t="s">
        <v>132</v>
      </c>
      <c r="G406" s="3">
        <v>34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34</v>
      </c>
      <c r="R406" s="3">
        <v>0</v>
      </c>
      <c r="S406" s="3">
        <v>34</v>
      </c>
      <c r="T406" s="3">
        <v>0</v>
      </c>
      <c r="U406" s="3">
        <v>5</v>
      </c>
      <c r="V406" s="3">
        <v>15210</v>
      </c>
      <c r="W406" s="3">
        <v>0</v>
      </c>
      <c r="X406" s="3">
        <v>693.6</v>
      </c>
      <c r="Y406" s="3">
        <v>510</v>
      </c>
      <c r="Z406" s="3">
        <v>198408.34</v>
      </c>
      <c r="AA406" s="3">
        <v>246063.9</v>
      </c>
      <c r="AB406" s="3">
        <v>227253.34</v>
      </c>
      <c r="AC406" s="6">
        <v>0.92359999999999998</v>
      </c>
      <c r="AD406" s="3">
        <v>198408.34</v>
      </c>
      <c r="AE406" s="3">
        <v>246063.9</v>
      </c>
      <c r="AF406" s="3">
        <v>97254.59</v>
      </c>
      <c r="AG406" s="3">
        <v>0</v>
      </c>
      <c r="AH406" s="3">
        <v>5176.5</v>
      </c>
      <c r="AI406" s="3">
        <v>1725.5</v>
      </c>
      <c r="AJ406" s="3">
        <v>22725.33</v>
      </c>
      <c r="AK406" s="3">
        <v>0</v>
      </c>
      <c r="AL406" s="3">
        <v>16321.93</v>
      </c>
      <c r="AM406" s="3">
        <v>9974.3799999999992</v>
      </c>
      <c r="AN406" s="3">
        <v>41762.89</v>
      </c>
      <c r="AO406" s="3">
        <v>0</v>
      </c>
      <c r="AP406" s="8">
        <v>1</v>
      </c>
      <c r="AQ406" s="8">
        <v>0</v>
      </c>
      <c r="AR406" s="3">
        <v>28845</v>
      </c>
      <c r="AS406" s="3">
        <v>0</v>
      </c>
      <c r="AT406" s="3">
        <v>1415251</v>
      </c>
      <c r="AU406" s="3">
        <v>338</v>
      </c>
      <c r="AV406" s="3">
        <v>0</v>
      </c>
      <c r="AW406" s="3">
        <v>0</v>
      </c>
      <c r="AX406" s="10">
        <v>29.51</v>
      </c>
      <c r="AY406" s="10">
        <v>0</v>
      </c>
      <c r="AZ406" s="10">
        <v>20.38</v>
      </c>
      <c r="BA406" s="3">
        <v>1415</v>
      </c>
      <c r="BB406" s="3">
        <v>49.89</v>
      </c>
      <c r="BC406" s="3">
        <v>38.51</v>
      </c>
      <c r="BD406" s="3">
        <v>2.12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3">
        <v>0</v>
      </c>
      <c r="BK406" s="3">
        <v>0</v>
      </c>
      <c r="BL406" s="3">
        <v>0</v>
      </c>
      <c r="BM406" s="3">
        <v>75000</v>
      </c>
      <c r="BN406" s="3">
        <v>53180</v>
      </c>
      <c r="BO406" s="3">
        <v>0</v>
      </c>
      <c r="BP406" s="3">
        <v>38512.86</v>
      </c>
      <c r="BQ406" s="3">
        <v>0</v>
      </c>
      <c r="BR406" s="3">
        <v>0</v>
      </c>
      <c r="BS406" s="3">
        <v>1588.46</v>
      </c>
      <c r="BT406" s="3">
        <v>0</v>
      </c>
      <c r="BU406" s="3">
        <v>0</v>
      </c>
      <c r="BV406" s="3">
        <v>25436.36</v>
      </c>
      <c r="BW406" s="3">
        <v>11504.45</v>
      </c>
      <c r="BX406" s="3">
        <v>12278.9</v>
      </c>
      <c r="BY406" s="3">
        <v>50179.9</v>
      </c>
      <c r="BZ406" s="3">
        <v>0</v>
      </c>
      <c r="CA406" s="3">
        <v>2206.4899999999998</v>
      </c>
      <c r="CB406" s="3">
        <v>0</v>
      </c>
      <c r="CC406" s="3">
        <v>0</v>
      </c>
      <c r="CD406" s="3">
        <v>1357.6</v>
      </c>
      <c r="CE406" s="3">
        <v>0</v>
      </c>
      <c r="CF406" s="3">
        <v>0</v>
      </c>
      <c r="CG406" s="3">
        <v>25436.36</v>
      </c>
      <c r="CH406" s="3">
        <v>1784.2</v>
      </c>
      <c r="CI406" s="3">
        <v>0</v>
      </c>
      <c r="CJ406" s="3">
        <v>0</v>
      </c>
      <c r="CK406" s="3">
        <v>0</v>
      </c>
      <c r="CL406" s="3">
        <v>0</v>
      </c>
      <c r="CM406" s="3">
        <v>0</v>
      </c>
      <c r="CN406" s="3">
        <v>0</v>
      </c>
      <c r="CO406" s="3">
        <v>0</v>
      </c>
      <c r="CP406" s="3">
        <v>0</v>
      </c>
      <c r="CQ406" s="3">
        <v>0</v>
      </c>
      <c r="CR406" s="3">
        <v>70607.89</v>
      </c>
      <c r="CS406" s="3">
        <v>54503.88</v>
      </c>
      <c r="CT406" s="3">
        <v>3000.1</v>
      </c>
      <c r="CU406" s="3">
        <v>0</v>
      </c>
      <c r="CV406" s="3">
        <v>0</v>
      </c>
      <c r="CW406" s="3">
        <v>0</v>
      </c>
      <c r="CX406" s="3">
        <v>0</v>
      </c>
      <c r="CY406" s="3">
        <v>0</v>
      </c>
      <c r="CZ406" s="3">
        <v>0</v>
      </c>
      <c r="DA406" s="3">
        <v>0</v>
      </c>
      <c r="DB406" s="3">
        <v>8000</v>
      </c>
      <c r="DC406" s="3">
        <v>7702.57</v>
      </c>
      <c r="DD406" s="3">
        <v>0</v>
      </c>
      <c r="DE406" s="3">
        <v>0</v>
      </c>
      <c r="DF406" s="3">
        <v>3216.51</v>
      </c>
      <c r="DG406" s="3">
        <v>36306.370000000003</v>
      </c>
      <c r="DH406" s="3">
        <v>0</v>
      </c>
      <c r="DI406" s="3">
        <v>0</v>
      </c>
      <c r="DJ406" s="3">
        <v>0</v>
      </c>
      <c r="DK406" s="3">
        <v>0</v>
      </c>
      <c r="DL406" s="3">
        <v>0</v>
      </c>
      <c r="DM406" s="3">
        <v>0</v>
      </c>
      <c r="DN406" s="3">
        <v>0</v>
      </c>
      <c r="DO406" s="3">
        <v>0</v>
      </c>
      <c r="DP406" s="3">
        <v>0</v>
      </c>
      <c r="DQ406" s="3">
        <v>0</v>
      </c>
      <c r="DR406" s="3">
        <v>128819.07</v>
      </c>
      <c r="DS406" s="3">
        <v>3216.51</v>
      </c>
      <c r="DT406" s="3">
        <v>0</v>
      </c>
      <c r="DU406" s="3">
        <v>0</v>
      </c>
      <c r="DV406" s="3">
        <v>0</v>
      </c>
      <c r="DW406" s="3">
        <v>0</v>
      </c>
      <c r="DX406" s="3">
        <v>0</v>
      </c>
      <c r="DY406" s="3" t="s">
        <v>133</v>
      </c>
      <c r="DZ406" s="3" t="s">
        <v>134</v>
      </c>
      <c r="EA406" s="3" t="s">
        <v>146</v>
      </c>
    </row>
    <row r="407" spans="1:131" ht="13.5" customHeight="1" x14ac:dyDescent="0.25">
      <c r="A407" s="4" t="s">
        <v>609</v>
      </c>
      <c r="B407" s="3" t="s">
        <v>658</v>
      </c>
      <c r="C407" s="3" t="s">
        <v>310</v>
      </c>
      <c r="D407" s="3" t="s">
        <v>1093</v>
      </c>
      <c r="E407" s="3" t="s">
        <v>602</v>
      </c>
      <c r="F407" s="3" t="s">
        <v>132</v>
      </c>
      <c r="G407" s="3">
        <v>91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30</v>
      </c>
      <c r="O407" s="3">
        <v>0</v>
      </c>
      <c r="P407" s="3">
        <v>0</v>
      </c>
      <c r="Q407" s="3">
        <v>121</v>
      </c>
      <c r="R407" s="3">
        <v>0</v>
      </c>
      <c r="S407" s="3">
        <v>121</v>
      </c>
      <c r="T407" s="3">
        <v>800</v>
      </c>
      <c r="U407" s="3">
        <v>11.445</v>
      </c>
      <c r="V407" s="3">
        <v>34815.69</v>
      </c>
      <c r="W407" s="3">
        <v>4769.3599999999997</v>
      </c>
      <c r="X407" s="3">
        <v>2468.4</v>
      </c>
      <c r="Y407" s="3">
        <v>1815</v>
      </c>
      <c r="Z407" s="3">
        <v>708423.15</v>
      </c>
      <c r="AA407" s="3">
        <v>875858.95</v>
      </c>
      <c r="AB407" s="3">
        <v>875123.03</v>
      </c>
      <c r="AC407" s="6">
        <v>0.99919999999999998</v>
      </c>
      <c r="AD407" s="3">
        <v>875123.03</v>
      </c>
      <c r="AE407" s="3">
        <v>875858.95</v>
      </c>
      <c r="AF407" s="3">
        <v>355481</v>
      </c>
      <c r="AG407" s="3">
        <v>0</v>
      </c>
      <c r="AH407" s="3">
        <v>17965.5</v>
      </c>
      <c r="AI407" s="3">
        <v>5988.5</v>
      </c>
      <c r="AJ407" s="3">
        <v>87512.3</v>
      </c>
      <c r="AK407" s="3">
        <v>17159.18</v>
      </c>
      <c r="AL407" s="3">
        <v>111808.81</v>
      </c>
      <c r="AM407" s="3">
        <v>0</v>
      </c>
      <c r="AN407" s="3">
        <v>178499.39</v>
      </c>
      <c r="AO407" s="3">
        <v>0</v>
      </c>
      <c r="AP407" s="8">
        <v>1</v>
      </c>
      <c r="AQ407" s="8">
        <v>0</v>
      </c>
      <c r="AR407" s="3">
        <v>166699.88</v>
      </c>
      <c r="AS407" s="3">
        <v>0</v>
      </c>
      <c r="AT407" s="3">
        <v>8230563</v>
      </c>
      <c r="AU407" s="3">
        <v>0</v>
      </c>
      <c r="AV407" s="3">
        <v>0</v>
      </c>
      <c r="AW407" s="3">
        <v>0</v>
      </c>
      <c r="AX407" s="10">
        <v>21.69</v>
      </c>
      <c r="AY407" s="10">
        <v>0</v>
      </c>
      <c r="AZ407" s="10">
        <v>20.25</v>
      </c>
      <c r="BA407" s="3">
        <v>8231</v>
      </c>
      <c r="BB407" s="3">
        <v>41.94</v>
      </c>
      <c r="BC407" s="3">
        <v>15.04</v>
      </c>
      <c r="BD407" s="3">
        <v>2.54</v>
      </c>
      <c r="BE407" s="3">
        <v>0</v>
      </c>
      <c r="BF407" s="3">
        <v>0</v>
      </c>
      <c r="BG407" s="3">
        <v>0</v>
      </c>
      <c r="BH407" s="3">
        <v>0</v>
      </c>
      <c r="BI407" s="3">
        <v>1.55</v>
      </c>
      <c r="BJ407" s="3">
        <v>0</v>
      </c>
      <c r="BK407" s="3">
        <v>0</v>
      </c>
      <c r="BL407" s="3">
        <v>3.64</v>
      </c>
      <c r="BM407" s="3">
        <v>178244.09</v>
      </c>
      <c r="BN407" s="3">
        <v>69409.679999999993</v>
      </c>
      <c r="BO407" s="3">
        <v>0</v>
      </c>
      <c r="BP407" s="3">
        <v>97685.79</v>
      </c>
      <c r="BQ407" s="3">
        <v>0</v>
      </c>
      <c r="BR407" s="3">
        <v>0</v>
      </c>
      <c r="BS407" s="3">
        <v>113295.93</v>
      </c>
      <c r="BT407" s="3">
        <v>29397.69</v>
      </c>
      <c r="BU407" s="3">
        <v>0</v>
      </c>
      <c r="BV407" s="3">
        <v>245282.27</v>
      </c>
      <c r="BW407" s="3">
        <v>0</v>
      </c>
      <c r="BX407" s="3">
        <v>0</v>
      </c>
      <c r="BY407" s="3">
        <v>33628.910000000003</v>
      </c>
      <c r="BZ407" s="3">
        <v>0</v>
      </c>
      <c r="CA407" s="3">
        <v>8868</v>
      </c>
      <c r="CB407" s="3">
        <v>0</v>
      </c>
      <c r="CC407" s="3">
        <v>0</v>
      </c>
      <c r="CD407" s="3">
        <v>99678.9</v>
      </c>
      <c r="CE407" s="3">
        <v>29397.69</v>
      </c>
      <c r="CF407" s="3">
        <v>0</v>
      </c>
      <c r="CG407" s="3">
        <v>215282.27</v>
      </c>
      <c r="CH407" s="3">
        <v>12243.97</v>
      </c>
      <c r="CI407" s="3">
        <v>14865.12</v>
      </c>
      <c r="CJ407" s="3">
        <v>0</v>
      </c>
      <c r="CK407" s="3">
        <v>0</v>
      </c>
      <c r="CL407" s="3">
        <v>0</v>
      </c>
      <c r="CM407" s="3">
        <v>0</v>
      </c>
      <c r="CN407" s="3">
        <v>0</v>
      </c>
      <c r="CO407" s="3">
        <v>0</v>
      </c>
      <c r="CP407" s="3">
        <v>0</v>
      </c>
      <c r="CQ407" s="3">
        <v>0</v>
      </c>
      <c r="CR407" s="3">
        <v>345199.27</v>
      </c>
      <c r="CS407" s="3">
        <v>123783.33</v>
      </c>
      <c r="CT407" s="3">
        <v>20915.650000000001</v>
      </c>
      <c r="CU407" s="3">
        <v>0</v>
      </c>
      <c r="CV407" s="3">
        <v>0</v>
      </c>
      <c r="CW407" s="3">
        <v>0</v>
      </c>
      <c r="CX407" s="3">
        <v>12792.73</v>
      </c>
      <c r="CY407" s="3">
        <v>0</v>
      </c>
      <c r="CZ407" s="3">
        <v>0</v>
      </c>
      <c r="DA407" s="3">
        <v>30000</v>
      </c>
      <c r="DB407" s="3">
        <v>31117.1</v>
      </c>
      <c r="DC407" s="3">
        <v>19537.16</v>
      </c>
      <c r="DD407" s="3">
        <v>0</v>
      </c>
      <c r="DE407" s="3">
        <v>0</v>
      </c>
      <c r="DF407" s="3">
        <v>21108.39</v>
      </c>
      <c r="DG407" s="3">
        <v>88817.79</v>
      </c>
      <c r="DH407" s="3">
        <v>0</v>
      </c>
      <c r="DI407" s="3">
        <v>0</v>
      </c>
      <c r="DJ407" s="3">
        <v>0</v>
      </c>
      <c r="DK407" s="3">
        <v>0</v>
      </c>
      <c r="DL407" s="3">
        <v>0</v>
      </c>
      <c r="DM407" s="3">
        <v>0</v>
      </c>
      <c r="DN407" s="3">
        <v>0</v>
      </c>
      <c r="DO407" s="3">
        <v>0</v>
      </c>
      <c r="DP407" s="3">
        <v>0</v>
      </c>
      <c r="DQ407" s="3">
        <v>0</v>
      </c>
      <c r="DR407" s="3">
        <v>418114.95</v>
      </c>
      <c r="DS407" s="3">
        <v>21108.400000000001</v>
      </c>
      <c r="DT407" s="3">
        <v>0</v>
      </c>
      <c r="DU407" s="3">
        <v>0</v>
      </c>
      <c r="DV407" s="3">
        <v>0</v>
      </c>
      <c r="DW407" s="3">
        <v>0</v>
      </c>
      <c r="DX407" s="3">
        <v>0</v>
      </c>
      <c r="DY407" s="3" t="s">
        <v>133</v>
      </c>
      <c r="DZ407" s="3" t="s">
        <v>134</v>
      </c>
      <c r="EA407" s="3" t="s">
        <v>137</v>
      </c>
    </row>
    <row r="408" spans="1:131" ht="13.5" customHeight="1" x14ac:dyDescent="0.25">
      <c r="A408" s="4" t="s">
        <v>609</v>
      </c>
      <c r="B408" s="3" t="s">
        <v>658</v>
      </c>
      <c r="C408" s="3" t="s">
        <v>310</v>
      </c>
      <c r="D408" s="3" t="s">
        <v>1094</v>
      </c>
      <c r="E408" s="3" t="s">
        <v>603</v>
      </c>
      <c r="F408" s="3" t="s">
        <v>139</v>
      </c>
      <c r="G408" s="3">
        <v>0</v>
      </c>
      <c r="H408" s="3">
        <v>0</v>
      </c>
      <c r="I408" s="3">
        <v>0</v>
      </c>
      <c r="J408" s="3">
        <v>0</v>
      </c>
      <c r="K408" s="3">
        <v>59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59</v>
      </c>
      <c r="S408" s="3">
        <v>59</v>
      </c>
      <c r="T408" s="3">
        <v>800</v>
      </c>
      <c r="U408" s="3">
        <v>8.4480000000000004</v>
      </c>
      <c r="V408" s="3">
        <v>25698.82</v>
      </c>
      <c r="W408" s="3">
        <v>1847.87</v>
      </c>
      <c r="X408" s="3">
        <v>1203.5999999999999</v>
      </c>
      <c r="Y408" s="3">
        <v>885</v>
      </c>
      <c r="Z408" s="3">
        <v>591339.64</v>
      </c>
      <c r="AA408" s="3">
        <v>732314.29</v>
      </c>
      <c r="AB408" s="3">
        <v>922506.2</v>
      </c>
      <c r="AC408" s="6">
        <v>1.2597</v>
      </c>
      <c r="AD408" s="3">
        <v>922506.2</v>
      </c>
      <c r="AE408" s="3">
        <v>922506.2</v>
      </c>
      <c r="AF408" s="3">
        <v>305709.33</v>
      </c>
      <c r="AG408" s="3">
        <v>0</v>
      </c>
      <c r="AH408" s="3">
        <v>8982.75</v>
      </c>
      <c r="AI408" s="3">
        <v>2994.25</v>
      </c>
      <c r="AJ408" s="3">
        <v>92250.62</v>
      </c>
      <c r="AK408" s="3">
        <v>33220.629999999997</v>
      </c>
      <c r="AL408" s="3">
        <v>128942.86</v>
      </c>
      <c r="AM408" s="3">
        <v>11680.62</v>
      </c>
      <c r="AN408" s="3">
        <v>0</v>
      </c>
      <c r="AO408" s="3">
        <v>105588.79</v>
      </c>
      <c r="AP408" s="8">
        <v>0</v>
      </c>
      <c r="AQ408" s="8">
        <v>1</v>
      </c>
      <c r="AR408" s="3">
        <v>331166.56</v>
      </c>
      <c r="AS408" s="3">
        <v>0</v>
      </c>
      <c r="AT408" s="3">
        <v>8668865</v>
      </c>
      <c r="AU408" s="3">
        <v>0</v>
      </c>
      <c r="AV408" s="3">
        <v>959</v>
      </c>
      <c r="AW408" s="3">
        <v>0</v>
      </c>
      <c r="AX408" s="10">
        <v>0</v>
      </c>
      <c r="AY408" s="10">
        <v>12.18</v>
      </c>
      <c r="AZ408" s="10">
        <v>38.200000000000003</v>
      </c>
      <c r="BA408" s="3">
        <v>8669</v>
      </c>
      <c r="BB408" s="3">
        <v>50.38</v>
      </c>
      <c r="BC408" s="3">
        <v>13.36</v>
      </c>
      <c r="BD408" s="3">
        <v>2.29</v>
      </c>
      <c r="BE408" s="3">
        <v>0</v>
      </c>
      <c r="BF408" s="3">
        <v>0</v>
      </c>
      <c r="BG408" s="3">
        <v>0</v>
      </c>
      <c r="BH408" s="3">
        <v>0</v>
      </c>
      <c r="BI408" s="3">
        <v>2.76</v>
      </c>
      <c r="BJ408" s="3">
        <v>0</v>
      </c>
      <c r="BK408" s="3">
        <v>0</v>
      </c>
      <c r="BL408" s="3">
        <v>3.46</v>
      </c>
      <c r="BM408" s="3">
        <v>171391.83</v>
      </c>
      <c r="BN408" s="3">
        <v>71506.59</v>
      </c>
      <c r="BO408" s="3">
        <v>0</v>
      </c>
      <c r="BP408" s="3">
        <v>101109.95</v>
      </c>
      <c r="BQ408" s="3">
        <v>0</v>
      </c>
      <c r="BR408" s="3">
        <v>0</v>
      </c>
      <c r="BS408" s="3">
        <v>189176.51</v>
      </c>
      <c r="BT408" s="3">
        <v>36774.97</v>
      </c>
      <c r="BU408" s="3">
        <v>0</v>
      </c>
      <c r="BV408" s="3">
        <v>141898.26</v>
      </c>
      <c r="BW408" s="3">
        <v>0</v>
      </c>
      <c r="BX408" s="3">
        <v>0</v>
      </c>
      <c r="BY408" s="3">
        <v>32137.9</v>
      </c>
      <c r="BZ408" s="3">
        <v>0</v>
      </c>
      <c r="CA408" s="3">
        <v>21303.7</v>
      </c>
      <c r="CB408" s="3">
        <v>0</v>
      </c>
      <c r="CC408" s="3">
        <v>0</v>
      </c>
      <c r="CD408" s="3">
        <v>164601.69</v>
      </c>
      <c r="CE408" s="3">
        <v>36774.97</v>
      </c>
      <c r="CF408" s="3">
        <v>0</v>
      </c>
      <c r="CG408" s="3">
        <v>111898.26</v>
      </c>
      <c r="CH408" s="3">
        <v>13332.03</v>
      </c>
      <c r="CI408" s="3">
        <v>19478.150000000001</v>
      </c>
      <c r="CJ408" s="3">
        <v>0</v>
      </c>
      <c r="CK408" s="3">
        <v>0</v>
      </c>
      <c r="CL408" s="3">
        <v>0</v>
      </c>
      <c r="CM408" s="3">
        <v>0</v>
      </c>
      <c r="CN408" s="3">
        <v>0</v>
      </c>
      <c r="CO408" s="3">
        <v>0</v>
      </c>
      <c r="CP408" s="3">
        <v>0</v>
      </c>
      <c r="CQ408" s="3">
        <v>0</v>
      </c>
      <c r="CR408" s="3">
        <v>436755.35</v>
      </c>
      <c r="CS408" s="3">
        <v>115843.01</v>
      </c>
      <c r="CT408" s="3">
        <v>19890.54</v>
      </c>
      <c r="CU408" s="3">
        <v>0</v>
      </c>
      <c r="CV408" s="3">
        <v>0</v>
      </c>
      <c r="CW408" s="3">
        <v>0</v>
      </c>
      <c r="CX408" s="3">
        <v>23886.75</v>
      </c>
      <c r="CY408" s="3">
        <v>0</v>
      </c>
      <c r="CZ408" s="3">
        <v>0</v>
      </c>
      <c r="DA408" s="3">
        <v>30000</v>
      </c>
      <c r="DB408" s="3">
        <v>29233.07</v>
      </c>
      <c r="DC408" s="3">
        <v>20221.990000000002</v>
      </c>
      <c r="DD408" s="3">
        <v>0</v>
      </c>
      <c r="DE408" s="3">
        <v>0</v>
      </c>
      <c r="DF408" s="3">
        <v>21108.39</v>
      </c>
      <c r="DG408" s="3">
        <v>79806.25</v>
      </c>
      <c r="DH408" s="3">
        <v>0</v>
      </c>
      <c r="DI408" s="3">
        <v>0</v>
      </c>
      <c r="DJ408" s="3">
        <v>0</v>
      </c>
      <c r="DK408" s="3">
        <v>0</v>
      </c>
      <c r="DL408" s="3">
        <v>0</v>
      </c>
      <c r="DM408" s="3">
        <v>0</v>
      </c>
      <c r="DN408" s="3">
        <v>0</v>
      </c>
      <c r="DO408" s="3">
        <v>0</v>
      </c>
      <c r="DP408" s="3">
        <v>0</v>
      </c>
      <c r="DQ408" s="3">
        <v>0</v>
      </c>
      <c r="DR408" s="3">
        <v>356807.99</v>
      </c>
      <c r="DS408" s="3">
        <v>21108.400000000001</v>
      </c>
      <c r="DT408" s="3">
        <v>0</v>
      </c>
      <c r="DU408" s="3">
        <v>0</v>
      </c>
      <c r="DV408" s="3">
        <v>0</v>
      </c>
      <c r="DW408" s="3">
        <v>0</v>
      </c>
      <c r="DX408" s="3">
        <v>0</v>
      </c>
      <c r="DY408" s="3" t="s">
        <v>149</v>
      </c>
      <c r="DZ408" s="3">
        <v>0</v>
      </c>
      <c r="EA408" s="3" t="s">
        <v>141</v>
      </c>
    </row>
    <row r="409" spans="1:131" ht="13.5" customHeight="1" x14ac:dyDescent="0.25">
      <c r="A409" s="4" t="s">
        <v>609</v>
      </c>
      <c r="B409" s="3" t="s">
        <v>687</v>
      </c>
      <c r="C409" s="3" t="s">
        <v>516</v>
      </c>
      <c r="D409" s="3" t="s">
        <v>1095</v>
      </c>
      <c r="E409" s="3" t="s">
        <v>604</v>
      </c>
      <c r="F409" s="3" t="s">
        <v>144</v>
      </c>
      <c r="G409" s="3">
        <v>94</v>
      </c>
      <c r="H409" s="3">
        <v>0</v>
      </c>
      <c r="I409" s="3">
        <v>15</v>
      </c>
      <c r="J409" s="3">
        <v>0</v>
      </c>
      <c r="K409" s="3">
        <v>39</v>
      </c>
      <c r="L409" s="3">
        <v>0</v>
      </c>
      <c r="M409" s="3">
        <v>0</v>
      </c>
      <c r="N409" s="3">
        <v>17</v>
      </c>
      <c r="O409" s="3">
        <v>0</v>
      </c>
      <c r="P409" s="3">
        <v>0</v>
      </c>
      <c r="Q409" s="3">
        <v>126</v>
      </c>
      <c r="R409" s="3">
        <v>39</v>
      </c>
      <c r="S409" s="3">
        <v>165</v>
      </c>
      <c r="T409" s="3">
        <v>200</v>
      </c>
      <c r="U409" s="3">
        <v>21.5</v>
      </c>
      <c r="V409" s="3">
        <v>65403</v>
      </c>
      <c r="W409" s="3">
        <v>8228.35</v>
      </c>
      <c r="X409" s="3">
        <v>3366</v>
      </c>
      <c r="Y409" s="3">
        <v>2475</v>
      </c>
      <c r="Z409" s="3">
        <v>1235053.3500000001</v>
      </c>
      <c r="AA409" s="3">
        <v>1534610.17</v>
      </c>
      <c r="AB409" s="3">
        <v>1605083.41</v>
      </c>
      <c r="AC409" s="6">
        <v>1.0459000000000001</v>
      </c>
      <c r="AD409" s="3">
        <v>1605083.41</v>
      </c>
      <c r="AE409" s="3">
        <v>1605083.41</v>
      </c>
      <c r="AF409" s="3">
        <v>622669.34</v>
      </c>
      <c r="AG409" s="3">
        <v>0</v>
      </c>
      <c r="AH409" s="3">
        <v>27012.26</v>
      </c>
      <c r="AI409" s="3">
        <v>7917</v>
      </c>
      <c r="AJ409" s="3">
        <v>160508.34</v>
      </c>
      <c r="AK409" s="3">
        <v>70261.75</v>
      </c>
      <c r="AL409" s="3">
        <v>191150.7</v>
      </c>
      <c r="AM409" s="3">
        <v>56988.39</v>
      </c>
      <c r="AN409" s="3">
        <v>157111.78909999999</v>
      </c>
      <c r="AO409" s="3">
        <v>100448.5209</v>
      </c>
      <c r="AP409" s="8">
        <v>0.61</v>
      </c>
      <c r="AQ409" s="8">
        <v>0.39</v>
      </c>
      <c r="AR409" s="3">
        <v>370030.06</v>
      </c>
      <c r="AS409" s="3">
        <v>0</v>
      </c>
      <c r="AT409" s="3">
        <v>5710303</v>
      </c>
      <c r="AU409" s="3">
        <v>902</v>
      </c>
      <c r="AV409" s="3">
        <v>1915</v>
      </c>
      <c r="AW409" s="3">
        <v>0</v>
      </c>
      <c r="AX409" s="10">
        <v>29.02</v>
      </c>
      <c r="AY409" s="10">
        <v>16.09</v>
      </c>
      <c r="AZ409" s="10">
        <v>64.8</v>
      </c>
      <c r="BA409" s="3">
        <v>5710</v>
      </c>
      <c r="BB409" s="3">
        <v>109.91</v>
      </c>
      <c r="BC409" s="3">
        <v>7.75</v>
      </c>
      <c r="BD409" s="3">
        <v>15.42</v>
      </c>
      <c r="BE409" s="3">
        <v>0.48</v>
      </c>
      <c r="BF409" s="3">
        <v>0</v>
      </c>
      <c r="BG409" s="3">
        <v>0.05</v>
      </c>
      <c r="BH409" s="3">
        <v>0</v>
      </c>
      <c r="BI409" s="3">
        <v>0</v>
      </c>
      <c r="BJ409" s="3">
        <v>0</v>
      </c>
      <c r="BK409" s="3">
        <v>0</v>
      </c>
      <c r="BL409" s="3">
        <v>0</v>
      </c>
      <c r="BM409" s="3">
        <v>172500</v>
      </c>
      <c r="BN409" s="3">
        <v>440551.67999999999</v>
      </c>
      <c r="BO409" s="3">
        <v>5200</v>
      </c>
      <c r="BP409" s="3">
        <v>215000</v>
      </c>
      <c r="BQ409" s="3">
        <v>25000</v>
      </c>
      <c r="BR409" s="3">
        <v>0</v>
      </c>
      <c r="BS409" s="3">
        <v>34107.43</v>
      </c>
      <c r="BT409" s="3">
        <v>49441.29</v>
      </c>
      <c r="BU409" s="3">
        <v>0</v>
      </c>
      <c r="BV409" s="3">
        <v>22456.3</v>
      </c>
      <c r="BW409" s="3">
        <v>0</v>
      </c>
      <c r="BX409" s="3">
        <v>48558.71</v>
      </c>
      <c r="BY409" s="3">
        <v>352477.99</v>
      </c>
      <c r="BZ409" s="3">
        <v>2440.8200000000002</v>
      </c>
      <c r="CA409" s="3">
        <v>32466.77</v>
      </c>
      <c r="CB409" s="3">
        <v>24700.51</v>
      </c>
      <c r="CC409" s="3">
        <v>0</v>
      </c>
      <c r="CD409" s="3">
        <v>19671.150000000001</v>
      </c>
      <c r="CE409" s="3">
        <v>45341.29</v>
      </c>
      <c r="CF409" s="3">
        <v>0</v>
      </c>
      <c r="CG409" s="3">
        <v>18573.09</v>
      </c>
      <c r="CH409" s="3">
        <v>11617.44</v>
      </c>
      <c r="CI409" s="3">
        <v>0</v>
      </c>
      <c r="CJ409" s="3">
        <v>0</v>
      </c>
      <c r="CK409" s="3">
        <v>200</v>
      </c>
      <c r="CL409" s="3">
        <v>0</v>
      </c>
      <c r="CM409" s="3">
        <v>0</v>
      </c>
      <c r="CN409" s="3">
        <v>12999.2</v>
      </c>
      <c r="CO409" s="3">
        <v>4100</v>
      </c>
      <c r="CP409" s="3">
        <v>0</v>
      </c>
      <c r="CQ409" s="3">
        <v>3883.21</v>
      </c>
      <c r="CR409" s="3">
        <v>627590.37</v>
      </c>
      <c r="CS409" s="3">
        <v>44230.16</v>
      </c>
      <c r="CT409" s="3">
        <v>88073.69</v>
      </c>
      <c r="CU409" s="3">
        <v>2759.18</v>
      </c>
      <c r="CV409" s="3">
        <v>299.49</v>
      </c>
      <c r="CW409" s="3">
        <v>0</v>
      </c>
      <c r="CX409" s="3">
        <v>0</v>
      </c>
      <c r="CY409" s="3">
        <v>0</v>
      </c>
      <c r="CZ409" s="3">
        <v>0</v>
      </c>
      <c r="DA409" s="3">
        <v>0</v>
      </c>
      <c r="DB409" s="3">
        <v>34500</v>
      </c>
      <c r="DC409" s="3">
        <v>43000</v>
      </c>
      <c r="DD409" s="3">
        <v>0</v>
      </c>
      <c r="DE409" s="3">
        <v>0</v>
      </c>
      <c r="DF409" s="3">
        <v>34046.839999999997</v>
      </c>
      <c r="DG409" s="3">
        <v>182333.23</v>
      </c>
      <c r="DH409" s="3">
        <v>0</v>
      </c>
      <c r="DI409" s="3">
        <v>0</v>
      </c>
      <c r="DJ409" s="3">
        <v>0</v>
      </c>
      <c r="DK409" s="3">
        <v>0</v>
      </c>
      <c r="DL409" s="3">
        <v>0</v>
      </c>
      <c r="DM409" s="3">
        <v>0</v>
      </c>
      <c r="DN409" s="3">
        <v>0</v>
      </c>
      <c r="DO409" s="3">
        <v>0</v>
      </c>
      <c r="DP409" s="3">
        <v>0</v>
      </c>
      <c r="DQ409" s="3">
        <v>0</v>
      </c>
      <c r="DR409" s="3">
        <v>786342.34</v>
      </c>
      <c r="DS409" s="3">
        <v>34046.85</v>
      </c>
      <c r="DT409" s="3">
        <v>0</v>
      </c>
      <c r="DU409" s="3">
        <v>0</v>
      </c>
      <c r="DV409" s="3">
        <v>0</v>
      </c>
      <c r="DW409" s="3">
        <v>0</v>
      </c>
      <c r="DX409" s="3">
        <v>0</v>
      </c>
      <c r="DY409" s="3" t="s">
        <v>149</v>
      </c>
      <c r="DZ409" s="3">
        <v>0</v>
      </c>
      <c r="EA409" s="3" t="s">
        <v>141</v>
      </c>
    </row>
    <row r="410" spans="1:131" ht="13.5" customHeight="1" x14ac:dyDescent="0.25">
      <c r="A410" s="4" t="s">
        <v>609</v>
      </c>
      <c r="B410" s="3" t="s">
        <v>663</v>
      </c>
      <c r="C410" s="3" t="s">
        <v>347</v>
      </c>
      <c r="D410" s="3" t="s">
        <v>1096</v>
      </c>
      <c r="E410" s="3" t="s">
        <v>605</v>
      </c>
      <c r="F410" s="3" t="s">
        <v>132</v>
      </c>
      <c r="G410" s="3">
        <v>110</v>
      </c>
      <c r="H410" s="3">
        <v>15</v>
      </c>
      <c r="I410" s="3">
        <v>0</v>
      </c>
      <c r="J410" s="3">
        <v>17</v>
      </c>
      <c r="K410" s="3">
        <v>0</v>
      </c>
      <c r="L410" s="3">
        <v>0</v>
      </c>
      <c r="M410" s="3">
        <v>0</v>
      </c>
      <c r="N410" s="3">
        <v>35</v>
      </c>
      <c r="O410" s="3">
        <v>0</v>
      </c>
      <c r="P410" s="3">
        <v>0</v>
      </c>
      <c r="Q410" s="3">
        <v>177</v>
      </c>
      <c r="R410" s="3">
        <v>0</v>
      </c>
      <c r="S410" s="3">
        <v>177</v>
      </c>
      <c r="T410" s="3">
        <v>0</v>
      </c>
      <c r="U410" s="3">
        <v>16.25</v>
      </c>
      <c r="V410" s="3">
        <v>49432.5</v>
      </c>
      <c r="W410" s="3">
        <v>6149.86</v>
      </c>
      <c r="X410" s="3">
        <v>3610.8</v>
      </c>
      <c r="Y410" s="3">
        <v>2655</v>
      </c>
      <c r="Z410" s="3">
        <v>1042954.65</v>
      </c>
      <c r="AA410" s="3">
        <v>1299459.71</v>
      </c>
      <c r="AB410" s="3">
        <v>1321303.97</v>
      </c>
      <c r="AC410" s="6">
        <v>1.0167999999999999</v>
      </c>
      <c r="AD410" s="3">
        <v>1321303.97</v>
      </c>
      <c r="AE410" s="3">
        <v>1321303.97</v>
      </c>
      <c r="AF410" s="3">
        <v>525105.34</v>
      </c>
      <c r="AG410" s="3">
        <v>0</v>
      </c>
      <c r="AH410" s="3">
        <v>26948.25</v>
      </c>
      <c r="AI410" s="3">
        <v>8982.75</v>
      </c>
      <c r="AJ410" s="3">
        <v>132130.4</v>
      </c>
      <c r="AK410" s="3">
        <v>2021.47</v>
      </c>
      <c r="AL410" s="3">
        <v>203216.39</v>
      </c>
      <c r="AM410" s="3">
        <v>9310.18</v>
      </c>
      <c r="AN410" s="3">
        <v>183517.82</v>
      </c>
      <c r="AO410" s="3">
        <v>0</v>
      </c>
      <c r="AP410" s="8">
        <v>1</v>
      </c>
      <c r="AQ410" s="8">
        <v>0</v>
      </c>
      <c r="AR410" s="3">
        <v>272349.32</v>
      </c>
      <c r="AS410" s="3">
        <v>0</v>
      </c>
      <c r="AT410" s="3">
        <v>8258976</v>
      </c>
      <c r="AU410" s="3">
        <v>419</v>
      </c>
      <c r="AV410" s="3">
        <v>0</v>
      </c>
      <c r="AW410" s="3">
        <v>0</v>
      </c>
      <c r="AX410" s="10">
        <v>22.22</v>
      </c>
      <c r="AY410" s="10">
        <v>0</v>
      </c>
      <c r="AZ410" s="10">
        <v>32.979999999999997</v>
      </c>
      <c r="BA410" s="3">
        <v>8259</v>
      </c>
      <c r="BB410" s="3">
        <v>55.2</v>
      </c>
      <c r="BC410" s="3">
        <v>5.79</v>
      </c>
      <c r="BD410" s="3">
        <v>3.16</v>
      </c>
      <c r="BE410" s="3">
        <v>0</v>
      </c>
      <c r="BF410" s="3">
        <v>0</v>
      </c>
      <c r="BG410" s="3">
        <v>0</v>
      </c>
      <c r="BH410" s="3">
        <v>0</v>
      </c>
      <c r="BI410" s="3">
        <v>1.82</v>
      </c>
      <c r="BJ410" s="3">
        <v>0</v>
      </c>
      <c r="BK410" s="3">
        <v>0.11</v>
      </c>
      <c r="BL410" s="3">
        <v>3.03</v>
      </c>
      <c r="BM410" s="3">
        <v>133000</v>
      </c>
      <c r="BN410" s="3">
        <v>32226.43</v>
      </c>
      <c r="BO410" s="3">
        <v>0</v>
      </c>
      <c r="BP410" s="3">
        <v>130000</v>
      </c>
      <c r="BQ410" s="3">
        <v>0</v>
      </c>
      <c r="BR410" s="3">
        <v>0</v>
      </c>
      <c r="BS410" s="3">
        <v>42632.83</v>
      </c>
      <c r="BT410" s="3">
        <v>55168.15</v>
      </c>
      <c r="BU410" s="3">
        <v>4500</v>
      </c>
      <c r="BV410" s="3">
        <v>90499.3</v>
      </c>
      <c r="BW410" s="3">
        <v>39008.51</v>
      </c>
      <c r="BX410" s="3">
        <v>0</v>
      </c>
      <c r="BY410" s="3">
        <v>6151.43</v>
      </c>
      <c r="BZ410" s="3">
        <v>0</v>
      </c>
      <c r="CA410" s="3">
        <v>18841.650000000001</v>
      </c>
      <c r="CB410" s="3">
        <v>0</v>
      </c>
      <c r="CC410" s="3">
        <v>0</v>
      </c>
      <c r="CD410" s="3">
        <v>9563.19</v>
      </c>
      <c r="CE410" s="3">
        <v>55168.15</v>
      </c>
      <c r="CF410" s="3">
        <v>3895.68</v>
      </c>
      <c r="CG410" s="3">
        <v>65499.3</v>
      </c>
      <c r="CH410" s="3">
        <v>18532.63</v>
      </c>
      <c r="CI410" s="3">
        <v>0</v>
      </c>
      <c r="CJ410" s="3">
        <v>0</v>
      </c>
      <c r="CK410" s="3">
        <v>0</v>
      </c>
      <c r="CL410" s="3">
        <v>0</v>
      </c>
      <c r="CM410" s="3">
        <v>0</v>
      </c>
      <c r="CN410" s="3">
        <v>16856.080000000002</v>
      </c>
      <c r="CO410" s="3">
        <v>0</v>
      </c>
      <c r="CP410" s="3">
        <v>0</v>
      </c>
      <c r="CQ410" s="3">
        <v>0</v>
      </c>
      <c r="CR410" s="3">
        <v>455867.14</v>
      </c>
      <c r="CS410" s="3">
        <v>47856.21</v>
      </c>
      <c r="CT410" s="3">
        <v>26075</v>
      </c>
      <c r="CU410" s="3">
        <v>0</v>
      </c>
      <c r="CV410" s="3">
        <v>0</v>
      </c>
      <c r="CW410" s="3">
        <v>0</v>
      </c>
      <c r="CX410" s="3">
        <v>15000</v>
      </c>
      <c r="CY410" s="3">
        <v>0</v>
      </c>
      <c r="CZ410" s="3">
        <v>604.32000000000005</v>
      </c>
      <c r="DA410" s="3">
        <v>25000</v>
      </c>
      <c r="DB410" s="3">
        <v>18839.38</v>
      </c>
      <c r="DC410" s="3">
        <v>13000</v>
      </c>
      <c r="DD410" s="3">
        <v>0</v>
      </c>
      <c r="DE410" s="3">
        <v>0</v>
      </c>
      <c r="DF410" s="3">
        <v>33305.58</v>
      </c>
      <c r="DG410" s="3">
        <v>111158.35</v>
      </c>
      <c r="DH410" s="3">
        <v>0</v>
      </c>
      <c r="DI410" s="3">
        <v>0</v>
      </c>
      <c r="DJ410" s="3">
        <v>0</v>
      </c>
      <c r="DK410" s="3">
        <v>0</v>
      </c>
      <c r="DL410" s="3">
        <v>0</v>
      </c>
      <c r="DM410" s="3">
        <v>0</v>
      </c>
      <c r="DN410" s="3">
        <v>0</v>
      </c>
      <c r="DO410" s="3">
        <v>0</v>
      </c>
      <c r="DP410" s="3">
        <v>0</v>
      </c>
      <c r="DQ410" s="3">
        <v>0</v>
      </c>
      <c r="DR410" s="3">
        <v>623211.93000000005</v>
      </c>
      <c r="DS410" s="3">
        <v>33305.58</v>
      </c>
      <c r="DT410" s="3">
        <v>0</v>
      </c>
      <c r="DU410" s="3">
        <v>0</v>
      </c>
      <c r="DV410" s="3">
        <v>0</v>
      </c>
      <c r="DW410" s="3">
        <v>0</v>
      </c>
      <c r="DX410" s="3">
        <v>0</v>
      </c>
      <c r="DY410" s="3" t="s">
        <v>149</v>
      </c>
      <c r="DZ410" s="3">
        <v>0</v>
      </c>
      <c r="EA410" s="3" t="s">
        <v>141</v>
      </c>
    </row>
    <row r="411" spans="1:131" ht="13.5" customHeight="1" x14ac:dyDescent="0.25">
      <c r="A411" s="4" t="s">
        <v>609</v>
      </c>
      <c r="B411" s="3" t="s">
        <v>663</v>
      </c>
      <c r="C411" s="3" t="s">
        <v>347</v>
      </c>
      <c r="D411" s="3" t="s">
        <v>1097</v>
      </c>
      <c r="E411" s="3" t="s">
        <v>606</v>
      </c>
      <c r="F411" s="3" t="s">
        <v>139</v>
      </c>
      <c r="G411" s="3">
        <v>0</v>
      </c>
      <c r="H411" s="3">
        <v>0</v>
      </c>
      <c r="I411" s="3">
        <v>0</v>
      </c>
      <c r="J411" s="3">
        <v>0</v>
      </c>
      <c r="K411" s="3">
        <v>78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78</v>
      </c>
      <c r="S411" s="3">
        <v>78</v>
      </c>
      <c r="T411" s="3">
        <v>0</v>
      </c>
      <c r="U411" s="3">
        <v>9.75</v>
      </c>
      <c r="V411" s="3">
        <v>29659.5</v>
      </c>
      <c r="W411" s="3">
        <v>1127.9000000000001</v>
      </c>
      <c r="X411" s="3">
        <v>1591.2</v>
      </c>
      <c r="Y411" s="3">
        <v>1170</v>
      </c>
      <c r="Z411" s="3">
        <v>707556.15</v>
      </c>
      <c r="AA411" s="3">
        <v>882276.85</v>
      </c>
      <c r="AB411" s="3">
        <v>983065.73</v>
      </c>
      <c r="AC411" s="6">
        <v>1.1142000000000001</v>
      </c>
      <c r="AD411" s="3">
        <v>983065.73</v>
      </c>
      <c r="AE411" s="3">
        <v>983065.73</v>
      </c>
      <c r="AF411" s="3">
        <v>362247.24</v>
      </c>
      <c r="AG411" s="3">
        <v>0</v>
      </c>
      <c r="AH411" s="3">
        <v>17262.75</v>
      </c>
      <c r="AI411" s="3">
        <v>3806.25</v>
      </c>
      <c r="AJ411" s="3">
        <v>95379.35</v>
      </c>
      <c r="AK411" s="3">
        <v>0</v>
      </c>
      <c r="AL411" s="3">
        <v>241238.61</v>
      </c>
      <c r="AM411" s="3">
        <v>23044</v>
      </c>
      <c r="AN411" s="3">
        <v>0</v>
      </c>
      <c r="AO411" s="3">
        <v>71214.95</v>
      </c>
      <c r="AP411" s="8">
        <v>0</v>
      </c>
      <c r="AQ411" s="8">
        <v>1</v>
      </c>
      <c r="AR411" s="3">
        <v>234509.58</v>
      </c>
      <c r="AS411" s="3">
        <v>0</v>
      </c>
      <c r="AT411" s="3">
        <v>8649313</v>
      </c>
      <c r="AU411" s="3">
        <v>0</v>
      </c>
      <c r="AV411" s="3">
        <v>2800</v>
      </c>
      <c r="AW411" s="3">
        <v>0</v>
      </c>
      <c r="AX411" s="10">
        <v>0</v>
      </c>
      <c r="AY411" s="10">
        <v>8.23</v>
      </c>
      <c r="AZ411" s="10">
        <v>27.11</v>
      </c>
      <c r="BA411" s="3">
        <v>8649</v>
      </c>
      <c r="BB411" s="3">
        <v>35.340000000000003</v>
      </c>
      <c r="BC411" s="3">
        <v>4.54</v>
      </c>
      <c r="BD411" s="3">
        <v>4.67</v>
      </c>
      <c r="BE411" s="3">
        <v>0</v>
      </c>
      <c r="BF411" s="3">
        <v>0</v>
      </c>
      <c r="BG411" s="3">
        <v>0.44</v>
      </c>
      <c r="BH411" s="3">
        <v>0</v>
      </c>
      <c r="BI411" s="3">
        <v>1.73</v>
      </c>
      <c r="BJ411" s="3">
        <v>0</v>
      </c>
      <c r="BK411" s="3">
        <v>0</v>
      </c>
      <c r="BL411" s="3">
        <v>2.89</v>
      </c>
      <c r="BM411" s="3">
        <v>130000</v>
      </c>
      <c r="BN411" s="3">
        <v>174123.65</v>
      </c>
      <c r="BO411" s="3">
        <v>0</v>
      </c>
      <c r="BP411" s="3">
        <v>90000</v>
      </c>
      <c r="BQ411" s="3">
        <v>20000</v>
      </c>
      <c r="BR411" s="3">
        <v>0</v>
      </c>
      <c r="BS411" s="3">
        <v>68073.19</v>
      </c>
      <c r="BT411" s="3">
        <v>78889.149999999994</v>
      </c>
      <c r="BU411" s="3">
        <v>4500</v>
      </c>
      <c r="BV411" s="3">
        <v>92880.38</v>
      </c>
      <c r="BW411" s="3">
        <v>0</v>
      </c>
      <c r="BX411" s="3">
        <v>0</v>
      </c>
      <c r="BY411" s="3">
        <v>133733.25</v>
      </c>
      <c r="BZ411" s="3">
        <v>0</v>
      </c>
      <c r="CA411" s="3">
        <v>5475.46</v>
      </c>
      <c r="CB411" s="3">
        <v>2180.5700000000002</v>
      </c>
      <c r="CC411" s="3">
        <v>0</v>
      </c>
      <c r="CD411" s="3">
        <v>28684.880000000001</v>
      </c>
      <c r="CE411" s="3">
        <v>78889.149999999994</v>
      </c>
      <c r="CF411" s="3">
        <v>6690.06</v>
      </c>
      <c r="CG411" s="3">
        <v>66429.98</v>
      </c>
      <c r="CH411" s="3">
        <v>25682.95</v>
      </c>
      <c r="CI411" s="3">
        <v>0</v>
      </c>
      <c r="CJ411" s="3">
        <v>0</v>
      </c>
      <c r="CK411" s="3">
        <v>0</v>
      </c>
      <c r="CL411" s="3">
        <v>14000</v>
      </c>
      <c r="CM411" s="3">
        <v>0</v>
      </c>
      <c r="CN411" s="3">
        <v>23565.02</v>
      </c>
      <c r="CO411" s="3">
        <v>0</v>
      </c>
      <c r="CP411" s="3">
        <v>0</v>
      </c>
      <c r="CQ411" s="3">
        <v>1450.4</v>
      </c>
      <c r="CR411" s="3">
        <v>305724.53000000003</v>
      </c>
      <c r="CS411" s="3">
        <v>39232.25</v>
      </c>
      <c r="CT411" s="3">
        <v>40390.400000000001</v>
      </c>
      <c r="CU411" s="3">
        <v>0</v>
      </c>
      <c r="CV411" s="3">
        <v>3819.43</v>
      </c>
      <c r="CW411" s="3">
        <v>0</v>
      </c>
      <c r="CX411" s="3">
        <v>15000</v>
      </c>
      <c r="CY411" s="3">
        <v>0</v>
      </c>
      <c r="CZ411" s="3">
        <v>0</v>
      </c>
      <c r="DA411" s="3">
        <v>25000</v>
      </c>
      <c r="DB411" s="3">
        <v>17652.03</v>
      </c>
      <c r="DC411" s="3">
        <v>9000</v>
      </c>
      <c r="DD411" s="3">
        <v>0</v>
      </c>
      <c r="DE411" s="3">
        <v>0</v>
      </c>
      <c r="DF411" s="3">
        <v>32542.400000000001</v>
      </c>
      <c r="DG411" s="3">
        <v>84524.54</v>
      </c>
      <c r="DH411" s="3">
        <v>0</v>
      </c>
      <c r="DI411" s="3">
        <v>0</v>
      </c>
      <c r="DJ411" s="3">
        <v>0</v>
      </c>
      <c r="DK411" s="3">
        <v>0</v>
      </c>
      <c r="DL411" s="3">
        <v>0</v>
      </c>
      <c r="DM411" s="3">
        <v>0</v>
      </c>
      <c r="DN411" s="3">
        <v>0</v>
      </c>
      <c r="DO411" s="3">
        <v>0</v>
      </c>
      <c r="DP411" s="3">
        <v>0</v>
      </c>
      <c r="DQ411" s="3">
        <v>0</v>
      </c>
      <c r="DR411" s="3">
        <v>436102.59</v>
      </c>
      <c r="DS411" s="3">
        <v>32542.400000000001</v>
      </c>
      <c r="DT411" s="3">
        <v>0</v>
      </c>
      <c r="DU411" s="3">
        <v>0</v>
      </c>
      <c r="DV411" s="3">
        <v>0</v>
      </c>
      <c r="DW411" s="3">
        <v>0</v>
      </c>
      <c r="DX411" s="3">
        <v>0</v>
      </c>
      <c r="DY411" s="3" t="s">
        <v>149</v>
      </c>
      <c r="DZ411" s="3">
        <v>0</v>
      </c>
      <c r="EA411" s="3" t="s">
        <v>141</v>
      </c>
    </row>
    <row r="412" spans="1:131" ht="13.5" customHeight="1" x14ac:dyDescent="0.25">
      <c r="A412" s="4" t="s">
        <v>609</v>
      </c>
      <c r="B412" s="3" t="s">
        <v>646</v>
      </c>
      <c r="C412" s="3" t="s">
        <v>206</v>
      </c>
      <c r="D412" s="3" t="s">
        <v>1098</v>
      </c>
      <c r="E412" s="3" t="s">
        <v>607</v>
      </c>
      <c r="F412" s="3" t="s">
        <v>132</v>
      </c>
      <c r="G412" s="3">
        <v>6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6</v>
      </c>
      <c r="R412" s="3">
        <v>0</v>
      </c>
      <c r="S412" s="3">
        <v>6</v>
      </c>
      <c r="T412" s="3">
        <v>0</v>
      </c>
      <c r="U412" s="3">
        <v>1</v>
      </c>
      <c r="V412" s="3">
        <v>3042</v>
      </c>
      <c r="W412" s="3">
        <v>0</v>
      </c>
      <c r="X412" s="3">
        <v>122.4</v>
      </c>
      <c r="Y412" s="3">
        <v>90</v>
      </c>
      <c r="Z412" s="3">
        <v>61820.02</v>
      </c>
      <c r="AA412" s="3">
        <v>76856.78</v>
      </c>
      <c r="AB412" s="3">
        <v>61820.02</v>
      </c>
      <c r="AC412" s="6">
        <v>0.8044</v>
      </c>
      <c r="AD412" s="3">
        <v>61820.02</v>
      </c>
      <c r="AE412" s="3">
        <v>76856.78</v>
      </c>
      <c r="AF412" s="3">
        <v>31894.79</v>
      </c>
      <c r="AG412" s="3">
        <v>0</v>
      </c>
      <c r="AH412" s="3">
        <v>972.44</v>
      </c>
      <c r="AI412" s="3">
        <v>304.5</v>
      </c>
      <c r="AJ412" s="3">
        <v>10000</v>
      </c>
      <c r="AK412" s="3">
        <v>0</v>
      </c>
      <c r="AL412" s="3">
        <v>5755.15</v>
      </c>
      <c r="AM412" s="3">
        <v>0</v>
      </c>
      <c r="AN412" s="3">
        <v>8589.2000000000007</v>
      </c>
      <c r="AO412" s="3">
        <v>0</v>
      </c>
      <c r="AP412" s="8">
        <v>1</v>
      </c>
      <c r="AQ412" s="8">
        <v>0</v>
      </c>
      <c r="AR412" s="3">
        <v>0</v>
      </c>
      <c r="AS412" s="3">
        <v>0</v>
      </c>
      <c r="AT412" s="3">
        <v>1743302</v>
      </c>
      <c r="AU412" s="3">
        <v>0</v>
      </c>
      <c r="AV412" s="3">
        <v>0</v>
      </c>
      <c r="AW412" s="3">
        <v>0</v>
      </c>
      <c r="AX412" s="10">
        <v>4.93</v>
      </c>
      <c r="AY412" s="10">
        <v>0</v>
      </c>
      <c r="AZ412" s="10">
        <v>0</v>
      </c>
      <c r="BA412" s="3">
        <v>1743</v>
      </c>
      <c r="BB412" s="3">
        <v>4.93</v>
      </c>
      <c r="BC412" s="3">
        <v>0</v>
      </c>
      <c r="BD412" s="3">
        <v>0</v>
      </c>
      <c r="BE412" s="3">
        <v>0</v>
      </c>
      <c r="BF412" s="3">
        <v>0</v>
      </c>
      <c r="BG412" s="3">
        <v>0</v>
      </c>
      <c r="BH412" s="3">
        <v>0</v>
      </c>
      <c r="BI412" s="3">
        <v>0</v>
      </c>
      <c r="BJ412" s="3">
        <v>0</v>
      </c>
      <c r="BK412" s="3">
        <v>0</v>
      </c>
      <c r="BL412" s="3">
        <v>0</v>
      </c>
      <c r="BM412" s="3">
        <v>2100</v>
      </c>
      <c r="BN412" s="3">
        <v>0</v>
      </c>
      <c r="BO412" s="3">
        <v>0</v>
      </c>
      <c r="BP412" s="3">
        <v>4830</v>
      </c>
      <c r="BQ412" s="3">
        <v>0</v>
      </c>
      <c r="BR412" s="3">
        <v>0</v>
      </c>
      <c r="BS412" s="3">
        <v>548.13</v>
      </c>
      <c r="BT412" s="3">
        <v>1056.1199999999999</v>
      </c>
      <c r="BU412" s="3">
        <v>0</v>
      </c>
      <c r="BV412" s="3">
        <v>0</v>
      </c>
      <c r="BW412" s="3">
        <v>11354.04</v>
      </c>
      <c r="BX412" s="3">
        <v>99.51</v>
      </c>
      <c r="BY412" s="3">
        <v>0</v>
      </c>
      <c r="BZ412" s="3">
        <v>0</v>
      </c>
      <c r="CA412" s="3">
        <v>375.92</v>
      </c>
      <c r="CB412" s="3">
        <v>0</v>
      </c>
      <c r="CC412" s="3">
        <v>0</v>
      </c>
      <c r="CD412" s="3">
        <v>476.2</v>
      </c>
      <c r="CE412" s="3">
        <v>1056.1199999999999</v>
      </c>
      <c r="CF412" s="3">
        <v>0</v>
      </c>
      <c r="CG412" s="3">
        <v>0</v>
      </c>
      <c r="CH412" s="3">
        <v>60.09</v>
      </c>
      <c r="CI412" s="3">
        <v>0</v>
      </c>
      <c r="CJ412" s="3">
        <v>0</v>
      </c>
      <c r="CK412" s="3">
        <v>0</v>
      </c>
      <c r="CL412" s="3">
        <v>0</v>
      </c>
      <c r="CM412" s="3">
        <v>0</v>
      </c>
      <c r="CN412" s="3">
        <v>0</v>
      </c>
      <c r="CO412" s="3">
        <v>0</v>
      </c>
      <c r="CP412" s="3">
        <v>0</v>
      </c>
      <c r="CQ412" s="3">
        <v>0</v>
      </c>
      <c r="CR412" s="3">
        <v>8589.2000000000007</v>
      </c>
      <c r="CS412" s="3">
        <v>0</v>
      </c>
      <c r="CT412" s="3">
        <v>0</v>
      </c>
      <c r="CU412" s="3">
        <v>0</v>
      </c>
      <c r="CV412" s="3">
        <v>0</v>
      </c>
      <c r="CW412" s="3">
        <v>0</v>
      </c>
      <c r="CX412" s="3">
        <v>0</v>
      </c>
      <c r="CY412" s="3">
        <v>0</v>
      </c>
      <c r="CZ412" s="3">
        <v>0</v>
      </c>
      <c r="DA412" s="3">
        <v>0</v>
      </c>
      <c r="DB412" s="3">
        <v>420</v>
      </c>
      <c r="DC412" s="3">
        <v>966</v>
      </c>
      <c r="DD412" s="3">
        <v>0</v>
      </c>
      <c r="DE412" s="3">
        <v>0</v>
      </c>
      <c r="DF412" s="3">
        <v>970.2</v>
      </c>
      <c r="DG412" s="3">
        <v>4454.08</v>
      </c>
      <c r="DH412" s="3">
        <v>0</v>
      </c>
      <c r="DI412" s="3">
        <v>0</v>
      </c>
      <c r="DJ412" s="3">
        <v>0</v>
      </c>
      <c r="DK412" s="3">
        <v>0</v>
      </c>
      <c r="DL412" s="3">
        <v>0</v>
      </c>
      <c r="DM412" s="3">
        <v>0</v>
      </c>
      <c r="DN412" s="3">
        <v>0</v>
      </c>
      <c r="DO412" s="3">
        <v>0</v>
      </c>
      <c r="DP412" s="3">
        <v>0</v>
      </c>
      <c r="DQ412" s="3">
        <v>0</v>
      </c>
      <c r="DR412" s="3">
        <v>36121.629999999997</v>
      </c>
      <c r="DS412" s="3">
        <v>970.2</v>
      </c>
      <c r="DT412" s="3">
        <v>0</v>
      </c>
      <c r="DU412" s="3">
        <v>0</v>
      </c>
      <c r="DV412" s="3">
        <v>0</v>
      </c>
      <c r="DW412" s="3">
        <v>0</v>
      </c>
      <c r="DX412" s="3">
        <v>0</v>
      </c>
      <c r="DY412" s="3" t="s">
        <v>133</v>
      </c>
      <c r="DZ412" s="3" t="s">
        <v>134</v>
      </c>
      <c r="EA412" s="3" t="s">
        <v>153</v>
      </c>
    </row>
    <row r="413" spans="1:131" ht="13.5" customHeight="1" x14ac:dyDescent="0.25">
      <c r="A413" s="4" t="s">
        <v>609</v>
      </c>
      <c r="B413" s="3" t="s">
        <v>653</v>
      </c>
      <c r="C413" s="3" t="s">
        <v>268</v>
      </c>
      <c r="D413" s="3" t="s">
        <v>1099</v>
      </c>
      <c r="E413" s="3" t="s">
        <v>608</v>
      </c>
      <c r="F413" s="3" t="s">
        <v>144</v>
      </c>
      <c r="G413" s="3">
        <v>196</v>
      </c>
      <c r="H413" s="3">
        <v>0</v>
      </c>
      <c r="I413" s="3">
        <v>0</v>
      </c>
      <c r="J413" s="3">
        <v>0</v>
      </c>
      <c r="K413" s="3">
        <v>77</v>
      </c>
      <c r="L413" s="3">
        <v>0</v>
      </c>
      <c r="M413" s="3">
        <v>0</v>
      </c>
      <c r="N413" s="3">
        <v>46</v>
      </c>
      <c r="O413" s="3">
        <v>0</v>
      </c>
      <c r="P413" s="3">
        <v>0</v>
      </c>
      <c r="Q413" s="3">
        <v>242</v>
      </c>
      <c r="R413" s="3">
        <v>77</v>
      </c>
      <c r="S413" s="3">
        <v>319</v>
      </c>
      <c r="T413" s="3">
        <v>1600</v>
      </c>
      <c r="U413" s="3">
        <v>25.92</v>
      </c>
      <c r="V413" s="3">
        <v>78848.639999999999</v>
      </c>
      <c r="W413" s="3">
        <v>969.56</v>
      </c>
      <c r="X413" s="3">
        <v>6507.6</v>
      </c>
      <c r="Y413" s="3">
        <v>4785</v>
      </c>
      <c r="Z413" s="3">
        <v>1968370.55</v>
      </c>
      <c r="AA413" s="3">
        <v>2441332.7999999998</v>
      </c>
      <c r="AB413" s="3">
        <v>2413950.6</v>
      </c>
      <c r="AC413" s="6">
        <v>0.98880000000000001</v>
      </c>
      <c r="AD413" s="3">
        <v>2373617.46</v>
      </c>
      <c r="AE413" s="3">
        <v>2441332.7999999998</v>
      </c>
      <c r="AF413" s="3">
        <v>1006414.47</v>
      </c>
      <c r="AG413" s="3">
        <v>0</v>
      </c>
      <c r="AH413" s="3">
        <v>48567.75</v>
      </c>
      <c r="AI413" s="3">
        <v>16189.25</v>
      </c>
      <c r="AJ413" s="3">
        <v>206637.84</v>
      </c>
      <c r="AK413" s="3">
        <v>0</v>
      </c>
      <c r="AL413" s="3">
        <v>63608.83</v>
      </c>
      <c r="AM413" s="3">
        <v>0</v>
      </c>
      <c r="AN413" s="3">
        <v>502585.33</v>
      </c>
      <c r="AO413" s="3">
        <v>270622.87</v>
      </c>
      <c r="AP413" s="8">
        <v>0.65</v>
      </c>
      <c r="AQ413" s="8">
        <v>0.35</v>
      </c>
      <c r="AR413" s="3">
        <v>429440.55</v>
      </c>
      <c r="AS413" s="3">
        <v>16139.5</v>
      </c>
      <c r="AT413" s="3">
        <v>26848568</v>
      </c>
      <c r="AU413" s="3">
        <v>0</v>
      </c>
      <c r="AV413" s="3">
        <v>0</v>
      </c>
      <c r="AW413" s="3">
        <v>0</v>
      </c>
      <c r="AX413" s="10">
        <v>18.72</v>
      </c>
      <c r="AY413" s="10">
        <v>10.08</v>
      </c>
      <c r="AZ413" s="10">
        <v>15.99</v>
      </c>
      <c r="BA413" s="3">
        <v>26849</v>
      </c>
      <c r="BB413" s="3">
        <v>44.79</v>
      </c>
      <c r="BC413" s="3">
        <v>23.55</v>
      </c>
      <c r="BD413" s="3">
        <v>2.76</v>
      </c>
      <c r="BE413" s="3">
        <v>0</v>
      </c>
      <c r="BF413" s="3">
        <v>0</v>
      </c>
      <c r="BG413" s="3">
        <v>1.05</v>
      </c>
      <c r="BH413" s="3">
        <v>0</v>
      </c>
      <c r="BI413" s="3">
        <v>3.5</v>
      </c>
      <c r="BJ413" s="3">
        <v>0</v>
      </c>
      <c r="BK413" s="3">
        <v>71.540000000000006</v>
      </c>
      <c r="BL413" s="3">
        <v>4.04</v>
      </c>
      <c r="BM413" s="3">
        <v>680960</v>
      </c>
      <c r="BN413" s="3">
        <v>75280.61</v>
      </c>
      <c r="BO413" s="3">
        <v>36213.11</v>
      </c>
      <c r="BP413" s="3">
        <v>357000</v>
      </c>
      <c r="BQ413" s="3">
        <v>30500</v>
      </c>
      <c r="BR413" s="3">
        <v>0</v>
      </c>
      <c r="BS413" s="3">
        <v>100018.24000000001</v>
      </c>
      <c r="BT413" s="3">
        <v>33548.06</v>
      </c>
      <c r="BU413" s="3">
        <v>1920690</v>
      </c>
      <c r="BV413" s="3">
        <v>133304.29</v>
      </c>
      <c r="BW413" s="3">
        <v>0</v>
      </c>
      <c r="BX413" s="3">
        <v>0</v>
      </c>
      <c r="BY413" s="3">
        <v>1233.17</v>
      </c>
      <c r="BZ413" s="3">
        <v>36213.11</v>
      </c>
      <c r="CA413" s="3">
        <v>42083.14</v>
      </c>
      <c r="CB413" s="3">
        <v>2308.1</v>
      </c>
      <c r="CC413" s="3">
        <v>0</v>
      </c>
      <c r="CD413" s="3">
        <v>3649.02</v>
      </c>
      <c r="CE413" s="3">
        <v>10803.01</v>
      </c>
      <c r="CF413" s="3">
        <v>0</v>
      </c>
      <c r="CG413" s="3">
        <v>24958.29</v>
      </c>
      <c r="CH413" s="3">
        <v>3017.5</v>
      </c>
      <c r="CI413" s="3">
        <v>0</v>
      </c>
      <c r="CJ413" s="3">
        <v>0</v>
      </c>
      <c r="CK413" s="3">
        <v>0</v>
      </c>
      <c r="CL413" s="3">
        <v>0</v>
      </c>
      <c r="CM413" s="3">
        <v>0</v>
      </c>
      <c r="CN413" s="3">
        <v>0</v>
      </c>
      <c r="CO413" s="3">
        <v>22745.05</v>
      </c>
      <c r="CP413" s="3">
        <v>0</v>
      </c>
      <c r="CQ413" s="3">
        <v>0</v>
      </c>
      <c r="CR413" s="3">
        <v>1202648.75</v>
      </c>
      <c r="CS413" s="3">
        <v>632303.24</v>
      </c>
      <c r="CT413" s="3">
        <v>74047.44</v>
      </c>
      <c r="CU413" s="3">
        <v>0</v>
      </c>
      <c r="CV413" s="3">
        <v>28191.9</v>
      </c>
      <c r="CW413" s="3">
        <v>0</v>
      </c>
      <c r="CX413" s="3">
        <v>94078.87</v>
      </c>
      <c r="CY413" s="3">
        <v>0</v>
      </c>
      <c r="CZ413" s="3">
        <v>1920690</v>
      </c>
      <c r="DA413" s="3">
        <v>108346</v>
      </c>
      <c r="DB413" s="3">
        <v>77994.649999999994</v>
      </c>
      <c r="DC413" s="3">
        <v>71400</v>
      </c>
      <c r="DD413" s="3">
        <v>10675</v>
      </c>
      <c r="DE413" s="3">
        <v>64477.98</v>
      </c>
      <c r="DF413" s="3">
        <v>22819.63</v>
      </c>
      <c r="DG413" s="3">
        <v>314916.86</v>
      </c>
      <c r="DH413" s="3">
        <v>0</v>
      </c>
      <c r="DI413" s="3">
        <v>0</v>
      </c>
      <c r="DJ413" s="3">
        <v>0</v>
      </c>
      <c r="DK413" s="3">
        <v>0</v>
      </c>
      <c r="DL413" s="3">
        <v>0</v>
      </c>
      <c r="DM413" s="3">
        <v>0</v>
      </c>
      <c r="DN413" s="3">
        <v>0</v>
      </c>
      <c r="DO413" s="3">
        <v>0</v>
      </c>
      <c r="DP413" s="3">
        <v>0</v>
      </c>
      <c r="DQ413" s="3">
        <v>0</v>
      </c>
      <c r="DR413" s="3">
        <v>1147693.02</v>
      </c>
      <c r="DS413" s="3">
        <v>22819.63</v>
      </c>
      <c r="DT413" s="3">
        <v>0</v>
      </c>
      <c r="DU413" s="3">
        <v>0</v>
      </c>
      <c r="DV413" s="3">
        <v>0</v>
      </c>
      <c r="DW413" s="3">
        <v>0</v>
      </c>
      <c r="DX413" s="3">
        <v>0</v>
      </c>
      <c r="DY413" s="3" t="s">
        <v>133</v>
      </c>
      <c r="DZ413" s="3" t="s">
        <v>134</v>
      </c>
      <c r="EA413" s="3" t="s">
        <v>137</v>
      </c>
    </row>
    <row r="415" spans="1:131" ht="13.5" customHeight="1" x14ac:dyDescent="0.25">
      <c r="AC415" s="1"/>
      <c r="AP415" s="1"/>
      <c r="AQ415" s="1"/>
      <c r="AX415" s="1"/>
      <c r="AY415" s="1"/>
      <c r="AZ415" s="1"/>
    </row>
  </sheetData>
  <sortState xmlns:xlrd2="http://schemas.microsoft.com/office/spreadsheetml/2017/richdata2" ref="A3:ED413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123"/>
  <sheetViews>
    <sheetView tabSelected="1" workbookViewId="0">
      <selection activeCell="A7" sqref="A7"/>
    </sheetView>
  </sheetViews>
  <sheetFormatPr defaultRowHeight="15" x14ac:dyDescent="0.25"/>
  <cols>
    <col min="1" max="1" width="22.42578125" customWidth="1"/>
    <col min="2" max="2" width="36" bestFit="1" customWidth="1"/>
    <col min="3" max="4" width="14.28515625" bestFit="1" customWidth="1"/>
    <col min="5" max="5" width="12" bestFit="1" customWidth="1"/>
    <col min="6" max="6" width="7.28515625" bestFit="1" customWidth="1"/>
    <col min="7" max="7" width="9.7109375" customWidth="1"/>
    <col min="8" max="8" width="16" bestFit="1" customWidth="1"/>
  </cols>
  <sheetData>
    <row r="6" spans="1:6" x14ac:dyDescent="0.25">
      <c r="A6" t="s">
        <v>1223</v>
      </c>
      <c r="D6" s="18"/>
    </row>
    <row r="7" spans="1:6" x14ac:dyDescent="0.25">
      <c r="A7" s="20" t="s">
        <v>1100</v>
      </c>
      <c r="B7" s="20" t="s">
        <v>1101</v>
      </c>
      <c r="C7" s="21" t="s">
        <v>1102</v>
      </c>
      <c r="D7" s="22" t="s">
        <v>1224</v>
      </c>
      <c r="E7" s="21" t="s">
        <v>1103</v>
      </c>
      <c r="F7" s="21" t="s">
        <v>1104</v>
      </c>
    </row>
    <row r="8" spans="1:6" x14ac:dyDescent="0.25">
      <c r="A8" s="23" t="s">
        <v>16</v>
      </c>
      <c r="B8" s="23" t="s">
        <v>1105</v>
      </c>
      <c r="C8" s="24">
        <v>104812</v>
      </c>
      <c r="D8" s="25">
        <v>105924</v>
      </c>
      <c r="E8" s="26">
        <f>D8-C8</f>
        <v>1112</v>
      </c>
      <c r="F8" s="27">
        <f>(D8-C8)/C8</f>
        <v>1.0609472197839942E-2</v>
      </c>
    </row>
    <row r="9" spans="1:6" x14ac:dyDescent="0.25">
      <c r="A9" s="23" t="s">
        <v>17</v>
      </c>
      <c r="B9" s="23" t="s">
        <v>1106</v>
      </c>
      <c r="C9" s="28">
        <v>44033</v>
      </c>
      <c r="D9" s="29">
        <v>43788</v>
      </c>
      <c r="E9" s="30">
        <f t="shared" ref="E9:E73" si="0">D9-C9</f>
        <v>-245</v>
      </c>
      <c r="F9" s="27">
        <f t="shared" ref="F9:F19" si="1">(D9-C9)/C9</f>
        <v>-5.5640088115731382E-3</v>
      </c>
    </row>
    <row r="10" spans="1:6" x14ac:dyDescent="0.25">
      <c r="A10" s="23"/>
      <c r="B10" s="23" t="s">
        <v>1107</v>
      </c>
      <c r="C10" s="24">
        <v>148845</v>
      </c>
      <c r="D10" s="25">
        <v>149712</v>
      </c>
      <c r="E10" s="26">
        <f t="shared" si="0"/>
        <v>867</v>
      </c>
      <c r="F10" s="27">
        <f t="shared" si="1"/>
        <v>5.8248513554368638E-3</v>
      </c>
    </row>
    <row r="11" spans="1:6" x14ac:dyDescent="0.25">
      <c r="A11" s="23" t="s">
        <v>1108</v>
      </c>
      <c r="B11" s="23" t="s">
        <v>1109</v>
      </c>
      <c r="C11" s="24">
        <v>3766800</v>
      </c>
      <c r="D11" s="25">
        <v>3879600</v>
      </c>
      <c r="E11" s="26">
        <f t="shared" si="0"/>
        <v>112800</v>
      </c>
      <c r="F11" s="27">
        <f t="shared" si="1"/>
        <v>2.9945842625039822E-2</v>
      </c>
    </row>
    <row r="12" spans="1:6" x14ac:dyDescent="0.25">
      <c r="A12" s="23" t="s">
        <v>20</v>
      </c>
      <c r="B12" s="23" t="s">
        <v>1110</v>
      </c>
      <c r="C12" s="24">
        <v>12056.153000000004</v>
      </c>
      <c r="D12" s="25">
        <v>12190.893000000005</v>
      </c>
      <c r="E12" s="26">
        <f t="shared" si="0"/>
        <v>134.7400000000016</v>
      </c>
      <c r="F12" s="27">
        <f t="shared" si="1"/>
        <v>1.1176036004188199E-2</v>
      </c>
    </row>
    <row r="13" spans="1:6" x14ac:dyDescent="0.25">
      <c r="A13" s="23" t="s">
        <v>21</v>
      </c>
      <c r="B13" s="23" t="s">
        <v>1111</v>
      </c>
      <c r="C13" s="24">
        <v>36674817.449999988</v>
      </c>
      <c r="D13" s="25">
        <v>37084696.529999986</v>
      </c>
      <c r="E13" s="26">
        <f t="shared" si="0"/>
        <v>409879.07999999821</v>
      </c>
      <c r="F13" s="27">
        <f t="shared" si="1"/>
        <v>1.1176035996874426E-2</v>
      </c>
    </row>
    <row r="14" spans="1:6" x14ac:dyDescent="0.25">
      <c r="A14" s="23" t="s">
        <v>22</v>
      </c>
      <c r="B14" s="23" t="s">
        <v>1112</v>
      </c>
      <c r="C14" s="24">
        <v>5042950.2800000021</v>
      </c>
      <c r="D14" s="25">
        <v>5148450.5399999991</v>
      </c>
      <c r="E14" s="26">
        <f t="shared" si="0"/>
        <v>105500.25999999698</v>
      </c>
      <c r="F14" s="27">
        <f t="shared" si="1"/>
        <v>2.0920345064357235E-2</v>
      </c>
    </row>
    <row r="15" spans="1:6" x14ac:dyDescent="0.25">
      <c r="A15" s="23" t="s">
        <v>1113</v>
      </c>
      <c r="B15" s="23" t="s">
        <v>1114</v>
      </c>
      <c r="C15" s="24">
        <v>3036493.200000002</v>
      </c>
      <c r="D15" s="25">
        <v>3054216.8000000007</v>
      </c>
      <c r="E15" s="26">
        <f t="shared" si="0"/>
        <v>17723.599999998696</v>
      </c>
      <c r="F15" s="27">
        <f t="shared" si="1"/>
        <v>5.8368647095928565E-3</v>
      </c>
    </row>
    <row r="16" spans="1:6" x14ac:dyDescent="0.25">
      <c r="A16" t="s">
        <v>1115</v>
      </c>
      <c r="B16" t="s">
        <v>1115</v>
      </c>
      <c r="C16" s="24">
        <v>1488450</v>
      </c>
      <c r="D16" s="25">
        <v>2245680</v>
      </c>
      <c r="E16" s="26">
        <f t="shared" si="0"/>
        <v>757230</v>
      </c>
      <c r="F16" s="27"/>
    </row>
    <row r="17" spans="1:7" x14ac:dyDescent="0.25">
      <c r="A17" s="23" t="s">
        <v>24</v>
      </c>
      <c r="B17" s="23" t="s">
        <v>1116</v>
      </c>
      <c r="C17" s="24">
        <v>839337611.66000032</v>
      </c>
      <c r="D17" s="25">
        <v>859361076.72000098</v>
      </c>
      <c r="E17" s="26">
        <f t="shared" si="0"/>
        <v>20023465.060000658</v>
      </c>
      <c r="F17" s="27">
        <f t="shared" si="1"/>
        <v>2.3856270446881607E-2</v>
      </c>
    </row>
    <row r="18" spans="1:7" x14ac:dyDescent="0.25">
      <c r="A18" s="23" t="s">
        <v>25</v>
      </c>
      <c r="B18" s="23" t="s">
        <v>1117</v>
      </c>
      <c r="C18" s="24">
        <v>1046046718.1500002</v>
      </c>
      <c r="D18" s="25">
        <v>1071309054.7199994</v>
      </c>
      <c r="E18" s="26">
        <f t="shared" si="0"/>
        <v>25262336.569999218</v>
      </c>
      <c r="F18" s="27">
        <f t="shared" si="1"/>
        <v>2.4150294754212563E-2</v>
      </c>
    </row>
    <row r="19" spans="1:7" x14ac:dyDescent="0.25">
      <c r="A19" s="31" t="s">
        <v>26</v>
      </c>
      <c r="B19" s="31" t="s">
        <v>1118</v>
      </c>
      <c r="C19" s="25">
        <v>1015406057.9199995</v>
      </c>
      <c r="D19" s="25">
        <v>1040790830.48</v>
      </c>
      <c r="E19" s="32">
        <f t="shared" si="0"/>
        <v>25384772.560000539</v>
      </c>
      <c r="F19" s="27">
        <f t="shared" si="1"/>
        <v>2.4999626860607641E-2</v>
      </c>
    </row>
    <row r="20" spans="1:7" x14ac:dyDescent="0.25">
      <c r="A20" s="33" t="s">
        <v>27</v>
      </c>
      <c r="B20" s="33" t="s">
        <v>1119</v>
      </c>
      <c r="C20" s="24"/>
      <c r="D20" s="25"/>
      <c r="E20" s="26"/>
      <c r="F20" s="27"/>
    </row>
    <row r="21" spans="1:7" x14ac:dyDescent="0.25">
      <c r="A21" s="23" t="s">
        <v>28</v>
      </c>
      <c r="B21" s="23" t="s">
        <v>1120</v>
      </c>
      <c r="C21" s="24">
        <v>1012739123.2799997</v>
      </c>
      <c r="D21" s="25">
        <v>1036634551.4300005</v>
      </c>
      <c r="E21" s="26">
        <f t="shared" si="0"/>
        <v>23895428.150000811</v>
      </c>
      <c r="F21" s="27">
        <f>(D21-C21)/C21</f>
        <v>2.3594850441453971E-2</v>
      </c>
    </row>
    <row r="22" spans="1:7" x14ac:dyDescent="0.25">
      <c r="A22" s="23" t="s">
        <v>29</v>
      </c>
      <c r="B22" s="23" t="s">
        <v>1121</v>
      </c>
      <c r="C22" s="24">
        <v>1058254191.7000002</v>
      </c>
      <c r="D22" s="25">
        <v>1083402648.1199999</v>
      </c>
      <c r="E22" s="26">
        <f t="shared" si="0"/>
        <v>25148456.419999719</v>
      </c>
      <c r="F22" s="27">
        <f t="shared" ref="F22:F85" si="2">(D22-C22)/C22</f>
        <v>2.376409809405125E-2</v>
      </c>
    </row>
    <row r="23" spans="1:7" x14ac:dyDescent="0.25">
      <c r="A23" s="23" t="s">
        <v>30</v>
      </c>
      <c r="B23" s="23" t="s">
        <v>1122</v>
      </c>
      <c r="C23" s="24">
        <v>410997135.97000033</v>
      </c>
      <c r="D23" s="25">
        <v>420838020.31999975</v>
      </c>
      <c r="E23" s="26">
        <f t="shared" si="0"/>
        <v>9840884.3499994278</v>
      </c>
      <c r="F23" s="27">
        <f t="shared" si="2"/>
        <v>2.3943924394445749E-2</v>
      </c>
    </row>
    <row r="24" spans="1:7" x14ac:dyDescent="0.25">
      <c r="A24" s="23" t="s">
        <v>31</v>
      </c>
      <c r="B24" s="23" t="s">
        <v>1123</v>
      </c>
      <c r="C24" s="24">
        <v>149111.12</v>
      </c>
      <c r="D24" s="25">
        <v>116302.35999999999</v>
      </c>
      <c r="E24" s="26">
        <f t="shared" si="0"/>
        <v>-32808.760000000009</v>
      </c>
      <c r="F24" s="27">
        <f t="shared" si="2"/>
        <v>-0.2200289287613158</v>
      </c>
    </row>
    <row r="25" spans="1:7" x14ac:dyDescent="0.25">
      <c r="A25" s="23" t="s">
        <v>32</v>
      </c>
      <c r="B25" s="23" t="s">
        <v>1124</v>
      </c>
      <c r="C25" s="24">
        <v>37490925.589999966</v>
      </c>
      <c r="D25" s="25">
        <v>38241180.89000003</v>
      </c>
      <c r="E25" s="26">
        <f t="shared" si="0"/>
        <v>750255.30000006407</v>
      </c>
      <c r="F25" s="27">
        <f t="shared" si="2"/>
        <v>2.0011650504573864E-2</v>
      </c>
    </row>
    <row r="26" spans="1:7" x14ac:dyDescent="0.25">
      <c r="A26" s="23" t="s">
        <v>33</v>
      </c>
      <c r="B26" s="23" t="s">
        <v>1125</v>
      </c>
      <c r="C26" s="24">
        <v>2521488.870000002</v>
      </c>
      <c r="D26" s="25">
        <v>2562418.25</v>
      </c>
      <c r="E26" s="26">
        <f t="shared" si="0"/>
        <v>40929.379999998026</v>
      </c>
      <c r="F26" s="27">
        <f t="shared" si="2"/>
        <v>1.6232227112705038E-2</v>
      </c>
    </row>
    <row r="27" spans="1:7" x14ac:dyDescent="0.25">
      <c r="A27" s="23" t="s">
        <v>34</v>
      </c>
      <c r="B27" s="23" t="s">
        <v>1126</v>
      </c>
      <c r="C27" s="24">
        <v>77052269.440000027</v>
      </c>
      <c r="D27" s="25">
        <v>79212462.51000002</v>
      </c>
      <c r="E27" s="26">
        <f t="shared" si="0"/>
        <v>2160193.0699999928</v>
      </c>
      <c r="F27" s="27">
        <f t="shared" si="2"/>
        <v>2.8035424338566921E-2</v>
      </c>
    </row>
    <row r="28" spans="1:7" x14ac:dyDescent="0.25">
      <c r="A28" s="31" t="s">
        <v>35</v>
      </c>
      <c r="B28" s="31" t="s">
        <v>1127</v>
      </c>
      <c r="C28" s="25">
        <v>4725512.57</v>
      </c>
      <c r="D28" s="25">
        <v>4621021.51</v>
      </c>
      <c r="E28" s="32">
        <f t="shared" si="0"/>
        <v>-104491.06000000052</v>
      </c>
      <c r="F28" s="27">
        <f t="shared" si="2"/>
        <v>-2.2112111321714357E-2</v>
      </c>
    </row>
    <row r="29" spans="1:7" x14ac:dyDescent="0.25">
      <c r="A29" s="31" t="s">
        <v>1128</v>
      </c>
      <c r="B29" s="31" t="s">
        <v>1129</v>
      </c>
      <c r="C29" s="25">
        <v>63054862.800000034</v>
      </c>
      <c r="D29" s="25">
        <v>76610315.679999977</v>
      </c>
      <c r="E29" s="32">
        <f t="shared" si="0"/>
        <v>13555452.879999943</v>
      </c>
      <c r="F29" s="27">
        <f t="shared" si="2"/>
        <v>0.21497870708236536</v>
      </c>
      <c r="G29" s="39"/>
    </row>
    <row r="30" spans="1:7" x14ac:dyDescent="0.25">
      <c r="A30" s="31" t="s">
        <v>37</v>
      </c>
      <c r="B30" s="31" t="s">
        <v>1130</v>
      </c>
      <c r="C30" s="25">
        <v>152215935.69999999</v>
      </c>
      <c r="D30" s="25">
        <v>153578984.24999991</v>
      </c>
      <c r="E30" s="32">
        <f t="shared" si="0"/>
        <v>1363048.5499999225</v>
      </c>
      <c r="F30" s="27">
        <f t="shared" si="2"/>
        <v>8.9547033543605683E-3</v>
      </c>
    </row>
    <row r="31" spans="1:7" x14ac:dyDescent="0.25">
      <c r="A31" s="31" t="s">
        <v>38</v>
      </c>
      <c r="B31" s="31" t="s">
        <v>1131</v>
      </c>
      <c r="C31" s="25">
        <v>80184916.762400061</v>
      </c>
      <c r="D31" s="25">
        <v>77958909.659900039</v>
      </c>
      <c r="E31" s="32">
        <f t="shared" si="0"/>
        <v>-2226007.1025000215</v>
      </c>
      <c r="F31" s="27">
        <f t="shared" si="2"/>
        <v>-2.7760920536913626E-2</v>
      </c>
    </row>
    <row r="32" spans="1:7" x14ac:dyDescent="0.25">
      <c r="A32" s="31" t="s">
        <v>39</v>
      </c>
      <c r="B32" s="31" t="s">
        <v>1132</v>
      </c>
      <c r="C32" s="25">
        <v>46827906.197599992</v>
      </c>
      <c r="D32" s="25">
        <v>44962543.170100011</v>
      </c>
      <c r="E32" s="32">
        <f t="shared" si="0"/>
        <v>-1865363.0274999812</v>
      </c>
      <c r="F32" s="27">
        <f t="shared" si="2"/>
        <v>-3.9834431623500269E-2</v>
      </c>
    </row>
    <row r="33" spans="1:6" x14ac:dyDescent="0.25">
      <c r="A33" s="31" t="s">
        <v>40</v>
      </c>
      <c r="B33" s="31" t="s">
        <v>1133</v>
      </c>
      <c r="C33" s="25">
        <v>279.86000000000013</v>
      </c>
      <c r="D33" s="25">
        <v>277.94000000000005</v>
      </c>
      <c r="E33" s="32"/>
      <c r="F33" s="27">
        <f t="shared" si="2"/>
        <v>-6.8605731437149714E-3</v>
      </c>
    </row>
    <row r="34" spans="1:6" x14ac:dyDescent="0.25">
      <c r="A34" s="31" t="s">
        <v>41</v>
      </c>
      <c r="B34" s="31" t="s">
        <v>1134</v>
      </c>
      <c r="C34" s="25">
        <v>129.14000000000001</v>
      </c>
      <c r="D34" s="25">
        <v>129.06000000000003</v>
      </c>
      <c r="E34" s="32"/>
      <c r="F34" s="27">
        <f t="shared" si="2"/>
        <v>-6.194827319187245E-4</v>
      </c>
    </row>
    <row r="35" spans="1:6" x14ac:dyDescent="0.25">
      <c r="A35" s="31" t="s">
        <v>42</v>
      </c>
      <c r="B35" s="31" t="s">
        <v>1135</v>
      </c>
      <c r="C35" s="25">
        <v>168796166.11000001</v>
      </c>
      <c r="D35" s="25">
        <v>172532259.33000007</v>
      </c>
      <c r="E35" s="32">
        <f t="shared" si="0"/>
        <v>3736093.2200000584</v>
      </c>
      <c r="F35" s="27">
        <f t="shared" si="2"/>
        <v>2.2133756388550585E-2</v>
      </c>
    </row>
    <row r="36" spans="1:6" x14ac:dyDescent="0.25">
      <c r="A36" s="31" t="s">
        <v>43</v>
      </c>
      <c r="B36" s="31" t="s">
        <v>1136</v>
      </c>
      <c r="C36" s="25">
        <v>1196793.94</v>
      </c>
      <c r="D36" s="25">
        <v>1438667</v>
      </c>
      <c r="E36" s="32">
        <f t="shared" si="0"/>
        <v>241873.06000000006</v>
      </c>
      <c r="F36" s="27">
        <f t="shared" si="2"/>
        <v>0.20210083951461191</v>
      </c>
    </row>
    <row r="37" spans="1:6" x14ac:dyDescent="0.25">
      <c r="A37" s="31" t="s">
        <v>44</v>
      </c>
      <c r="B37" s="31" t="s">
        <v>1137</v>
      </c>
      <c r="C37" s="25">
        <v>4539550925</v>
      </c>
      <c r="D37" s="25">
        <v>4532112001</v>
      </c>
      <c r="E37" s="32">
        <f t="shared" si="0"/>
        <v>-7438924</v>
      </c>
      <c r="F37" s="27">
        <f t="shared" si="2"/>
        <v>-1.6386916069236518E-3</v>
      </c>
    </row>
    <row r="38" spans="1:6" x14ac:dyDescent="0.25">
      <c r="A38" s="31" t="s">
        <v>45</v>
      </c>
      <c r="B38" s="31" t="s">
        <v>1138</v>
      </c>
      <c r="C38" s="25">
        <v>2530171</v>
      </c>
      <c r="D38" s="25">
        <v>2614069</v>
      </c>
      <c r="E38" s="32">
        <f t="shared" si="0"/>
        <v>83898</v>
      </c>
      <c r="F38" s="27">
        <f t="shared" si="2"/>
        <v>3.3159023639113723E-2</v>
      </c>
    </row>
    <row r="39" spans="1:6" x14ac:dyDescent="0.25">
      <c r="A39" s="31" t="s">
        <v>46</v>
      </c>
      <c r="B39" s="31" t="s">
        <v>1139</v>
      </c>
      <c r="C39" s="25">
        <v>2413643</v>
      </c>
      <c r="D39" s="25">
        <v>2493022</v>
      </c>
      <c r="E39" s="32">
        <f t="shared" si="0"/>
        <v>79379</v>
      </c>
      <c r="F39" s="27">
        <f t="shared" si="2"/>
        <v>3.2887630855101602E-2</v>
      </c>
    </row>
    <row r="40" spans="1:6" x14ac:dyDescent="0.25">
      <c r="A40" s="31" t="s">
        <v>47</v>
      </c>
      <c r="B40" s="31" t="s">
        <v>1140</v>
      </c>
      <c r="C40" s="25">
        <v>105.42</v>
      </c>
      <c r="D40" s="25">
        <v>319.58</v>
      </c>
      <c r="E40" s="32">
        <f t="shared" si="0"/>
        <v>214.15999999999997</v>
      </c>
      <c r="F40" s="27">
        <f t="shared" si="2"/>
        <v>2.0314930753177762</v>
      </c>
    </row>
    <row r="41" spans="1:6" x14ac:dyDescent="0.25">
      <c r="A41" s="31" t="s">
        <v>48</v>
      </c>
      <c r="B41" s="31" t="s">
        <v>1141</v>
      </c>
      <c r="C41" s="25">
        <v>9698.3699999999972</v>
      </c>
      <c r="D41" s="25">
        <v>8971.3799999999974</v>
      </c>
      <c r="E41" s="32">
        <f t="shared" si="0"/>
        <v>-726.98999999999978</v>
      </c>
      <c r="F41" s="27">
        <f t="shared" si="2"/>
        <v>-7.4960019054748375E-2</v>
      </c>
    </row>
    <row r="42" spans="1:6" x14ac:dyDescent="0.25">
      <c r="A42" s="31" t="s">
        <v>49</v>
      </c>
      <c r="B42" s="31" t="s">
        <v>1142</v>
      </c>
      <c r="C42" s="25">
        <v>2954.9200000000014</v>
      </c>
      <c r="D42" s="25">
        <v>2763.6900000000005</v>
      </c>
      <c r="E42" s="32">
        <f t="shared" si="0"/>
        <v>-191.23000000000093</v>
      </c>
      <c r="F42" s="27">
        <f t="shared" si="2"/>
        <v>-6.4715796028319159E-2</v>
      </c>
    </row>
    <row r="43" spans="1:6" x14ac:dyDescent="0.25">
      <c r="A43" s="31" t="s">
        <v>50</v>
      </c>
      <c r="B43" s="31" t="s">
        <v>1143</v>
      </c>
      <c r="C43" s="25">
        <v>15321.770000000008</v>
      </c>
      <c r="D43" s="25">
        <v>15841.999999999991</v>
      </c>
      <c r="E43" s="32">
        <f t="shared" si="0"/>
        <v>520.22999999998319</v>
      </c>
      <c r="F43" s="27">
        <f t="shared" si="2"/>
        <v>3.3953648958311142E-2</v>
      </c>
    </row>
    <row r="44" spans="1:6" x14ac:dyDescent="0.25">
      <c r="A44" s="31" t="s">
        <v>51</v>
      </c>
      <c r="B44" s="31" t="s">
        <v>1144</v>
      </c>
      <c r="C44" s="34"/>
      <c r="D44" s="34"/>
      <c r="E44" s="32"/>
      <c r="F44" s="27"/>
    </row>
    <row r="45" spans="1:6" x14ac:dyDescent="0.25">
      <c r="A45" s="31" t="s">
        <v>52</v>
      </c>
      <c r="B45" s="31" t="s">
        <v>1145</v>
      </c>
      <c r="C45" s="34"/>
      <c r="D45" s="34"/>
      <c r="E45" s="32"/>
      <c r="F45" s="27"/>
    </row>
    <row r="46" spans="1:6" x14ac:dyDescent="0.25">
      <c r="A46" s="31" t="s">
        <v>53</v>
      </c>
      <c r="B46" s="31" t="s">
        <v>1146</v>
      </c>
      <c r="C46" s="34"/>
      <c r="D46" s="34"/>
      <c r="E46" s="32"/>
      <c r="F46" s="27"/>
    </row>
    <row r="47" spans="1:6" x14ac:dyDescent="0.25">
      <c r="A47" s="23" t="s">
        <v>54</v>
      </c>
      <c r="B47" s="23" t="s">
        <v>1147</v>
      </c>
      <c r="C47" s="35"/>
      <c r="D47" s="34"/>
      <c r="E47" s="26"/>
      <c r="F47" s="27"/>
    </row>
    <row r="48" spans="1:6" x14ac:dyDescent="0.25">
      <c r="A48" s="23" t="s">
        <v>55</v>
      </c>
      <c r="B48" s="23" t="s">
        <v>1148</v>
      </c>
      <c r="C48" s="35"/>
      <c r="D48" s="34"/>
      <c r="E48" s="26"/>
      <c r="F48" s="27"/>
    </row>
    <row r="49" spans="1:8" x14ac:dyDescent="0.25">
      <c r="A49" s="23" t="s">
        <v>56</v>
      </c>
      <c r="B49" s="23" t="s">
        <v>1149</v>
      </c>
      <c r="C49" s="35"/>
      <c r="D49" s="34"/>
      <c r="E49" s="26"/>
      <c r="F49" s="27"/>
    </row>
    <row r="50" spans="1:8" x14ac:dyDescent="0.25">
      <c r="A50" s="23" t="s">
        <v>57</v>
      </c>
      <c r="B50" s="23" t="s">
        <v>1150</v>
      </c>
      <c r="C50" s="35"/>
      <c r="D50" s="34"/>
      <c r="E50" s="26"/>
      <c r="F50" s="27"/>
    </row>
    <row r="51" spans="1:8" x14ac:dyDescent="0.25">
      <c r="A51" s="23" t="s">
        <v>58</v>
      </c>
      <c r="B51" s="23" t="s">
        <v>1151</v>
      </c>
      <c r="C51" s="35"/>
      <c r="D51" s="34"/>
      <c r="E51" s="26"/>
      <c r="F51" s="27"/>
    </row>
    <row r="52" spans="1:8" x14ac:dyDescent="0.25">
      <c r="A52" s="23" t="s">
        <v>59</v>
      </c>
      <c r="B52" s="23" t="s">
        <v>1152</v>
      </c>
      <c r="C52" s="35"/>
      <c r="D52" s="34"/>
      <c r="E52" s="26"/>
      <c r="F52" s="27"/>
    </row>
    <row r="53" spans="1:8" x14ac:dyDescent="0.25">
      <c r="A53" s="23" t="s">
        <v>60</v>
      </c>
      <c r="B53" s="23" t="s">
        <v>1153</v>
      </c>
      <c r="C53" s="35"/>
      <c r="D53" s="34"/>
      <c r="E53" s="26"/>
      <c r="F53" s="27"/>
    </row>
    <row r="54" spans="1:8" x14ac:dyDescent="0.25">
      <c r="A54" s="23" t="s">
        <v>61</v>
      </c>
      <c r="B54" s="23" t="s">
        <v>1154</v>
      </c>
      <c r="C54" s="35"/>
      <c r="D54" s="34"/>
      <c r="E54" s="26"/>
      <c r="F54" s="27"/>
    </row>
    <row r="55" spans="1:8" x14ac:dyDescent="0.25">
      <c r="A55" s="23" t="s">
        <v>62</v>
      </c>
      <c r="B55" s="23" t="s">
        <v>1155</v>
      </c>
      <c r="C55" s="35"/>
      <c r="D55" s="34"/>
      <c r="E55" s="26"/>
      <c r="F55" s="27"/>
    </row>
    <row r="56" spans="1:8" x14ac:dyDescent="0.25">
      <c r="A56" s="31" t="s">
        <v>63</v>
      </c>
      <c r="B56" s="31" t="s">
        <v>1156</v>
      </c>
      <c r="C56" s="24">
        <v>91014315.12999998</v>
      </c>
      <c r="D56" s="25">
        <v>93071516.599999964</v>
      </c>
      <c r="E56" s="26">
        <f t="shared" si="0"/>
        <v>2057201.4699999839</v>
      </c>
      <c r="F56" s="27">
        <f t="shared" si="2"/>
        <v>2.2603053893902155E-2</v>
      </c>
      <c r="H56" s="39"/>
    </row>
    <row r="57" spans="1:8" x14ac:dyDescent="0.25">
      <c r="A57" s="31" t="s">
        <v>64</v>
      </c>
      <c r="B57" s="31" t="s">
        <v>1157</v>
      </c>
      <c r="C57" s="24">
        <v>50940009.460000023</v>
      </c>
      <c r="D57" s="25">
        <v>51269820.810000002</v>
      </c>
      <c r="E57" s="26">
        <f t="shared" si="0"/>
        <v>329811.34999997914</v>
      </c>
      <c r="F57" s="27">
        <f t="shared" si="2"/>
        <v>6.4745050795280909E-3</v>
      </c>
    </row>
    <row r="58" spans="1:8" x14ac:dyDescent="0.25">
      <c r="A58" s="31" t="s">
        <v>65</v>
      </c>
      <c r="B58" s="31" t="s">
        <v>1158</v>
      </c>
      <c r="C58" s="24">
        <v>5441342.1300000018</v>
      </c>
      <c r="D58" s="25">
        <v>8588855.6099999994</v>
      </c>
      <c r="E58" s="26">
        <f t="shared" si="0"/>
        <v>3147513.4799999977</v>
      </c>
      <c r="F58" s="27">
        <f t="shared" si="2"/>
        <v>0.57844432583032535</v>
      </c>
    </row>
    <row r="59" spans="1:8" x14ac:dyDescent="0.25">
      <c r="A59" s="31" t="s">
        <v>66</v>
      </c>
      <c r="B59" s="31" t="s">
        <v>1159</v>
      </c>
      <c r="C59" s="24">
        <v>164383405.06999999</v>
      </c>
      <c r="D59" s="25">
        <v>156735950.06999996</v>
      </c>
      <c r="E59" s="26">
        <f t="shared" si="0"/>
        <v>-7647455.0000000298</v>
      </c>
      <c r="F59" s="27">
        <f t="shared" si="2"/>
        <v>-4.6522062228504669E-2</v>
      </c>
    </row>
    <row r="60" spans="1:8" x14ac:dyDescent="0.25">
      <c r="A60" s="31" t="s">
        <v>67</v>
      </c>
      <c r="B60" s="31" t="s">
        <v>1160</v>
      </c>
      <c r="C60" s="24">
        <v>12646046.149999997</v>
      </c>
      <c r="D60" s="25">
        <v>11220709.659999998</v>
      </c>
      <c r="E60" s="26">
        <f t="shared" si="0"/>
        <v>-1425336.4899999984</v>
      </c>
      <c r="F60" s="27">
        <f t="shared" si="2"/>
        <v>-0.1127100496940697</v>
      </c>
    </row>
    <row r="61" spans="1:8" x14ac:dyDescent="0.25">
      <c r="A61" s="31" t="s">
        <v>68</v>
      </c>
      <c r="B61" s="31" t="s">
        <v>1161</v>
      </c>
      <c r="C61" s="24">
        <v>383116.17999999993</v>
      </c>
      <c r="D61" s="25">
        <v>440688.94</v>
      </c>
      <c r="E61" s="26">
        <f t="shared" si="0"/>
        <v>57572.760000000068</v>
      </c>
      <c r="F61" s="27">
        <f t="shared" si="2"/>
        <v>0.15027493748763124</v>
      </c>
    </row>
    <row r="62" spans="1:8" x14ac:dyDescent="0.25">
      <c r="A62" s="31" t="s">
        <v>69</v>
      </c>
      <c r="B62" s="31" t="s">
        <v>1162</v>
      </c>
      <c r="C62" s="24">
        <v>32425218.469999999</v>
      </c>
      <c r="D62" s="25">
        <v>34347352.329999991</v>
      </c>
      <c r="E62" s="26">
        <f t="shared" si="0"/>
        <v>1922133.859999992</v>
      </c>
      <c r="F62" s="27">
        <f t="shared" si="2"/>
        <v>5.9278979470203462E-2</v>
      </c>
    </row>
    <row r="63" spans="1:8" x14ac:dyDescent="0.25">
      <c r="A63" s="31" t="s">
        <v>70</v>
      </c>
      <c r="B63" s="31" t="s">
        <v>1163</v>
      </c>
      <c r="C63" s="24">
        <v>50606116.630000018</v>
      </c>
      <c r="D63" s="25">
        <v>58249523.650000006</v>
      </c>
      <c r="E63" s="26">
        <f t="shared" si="0"/>
        <v>7643407.0199999884</v>
      </c>
      <c r="F63" s="27">
        <f t="shared" si="2"/>
        <v>0.15103721702030123</v>
      </c>
    </row>
    <row r="64" spans="1:8" x14ac:dyDescent="0.25">
      <c r="A64" s="31" t="s">
        <v>71</v>
      </c>
      <c r="B64" s="31" t="s">
        <v>1164</v>
      </c>
      <c r="C64" s="24">
        <v>53960991.399999991</v>
      </c>
      <c r="D64" s="25">
        <v>61294457.439999983</v>
      </c>
      <c r="E64" s="26">
        <f t="shared" si="0"/>
        <v>7333466.0399999917</v>
      </c>
      <c r="F64" s="27">
        <f t="shared" si="2"/>
        <v>0.13590310054977961</v>
      </c>
    </row>
    <row r="65" spans="1:8" x14ac:dyDescent="0.25">
      <c r="A65" s="31" t="s">
        <v>72</v>
      </c>
      <c r="B65" s="31" t="s">
        <v>1165</v>
      </c>
      <c r="C65" s="24">
        <v>77467666.659999982</v>
      </c>
      <c r="D65" s="25">
        <v>83628769.219999999</v>
      </c>
      <c r="E65" s="26">
        <f t="shared" si="0"/>
        <v>6161102.5600000173</v>
      </c>
      <c r="F65" s="27">
        <f t="shared" si="2"/>
        <v>7.9531278346624962E-2</v>
      </c>
    </row>
    <row r="66" spans="1:8" x14ac:dyDescent="0.25">
      <c r="A66" s="23" t="s">
        <v>73</v>
      </c>
      <c r="B66" s="23" t="s">
        <v>1166</v>
      </c>
      <c r="C66" s="24">
        <v>6156537.799999997</v>
      </c>
      <c r="D66" s="25">
        <v>4867277.0999999968</v>
      </c>
      <c r="E66" s="26">
        <f t="shared" si="0"/>
        <v>-1289260.7000000002</v>
      </c>
      <c r="F66" s="27">
        <f t="shared" si="2"/>
        <v>-0.20941326795719517</v>
      </c>
      <c r="H66" s="39"/>
    </row>
    <row r="67" spans="1:8" x14ac:dyDescent="0.25">
      <c r="A67" s="23" t="s">
        <v>74</v>
      </c>
      <c r="B67" s="23" t="s">
        <v>1167</v>
      </c>
      <c r="C67" s="24">
        <v>10112986.699999996</v>
      </c>
      <c r="D67" s="25">
        <v>9207383.3700000048</v>
      </c>
      <c r="E67" s="26">
        <f t="shared" si="0"/>
        <v>-905603.32999999076</v>
      </c>
      <c r="F67" s="27">
        <f t="shared" si="2"/>
        <v>-8.9548553445639473E-2</v>
      </c>
    </row>
    <row r="68" spans="1:8" x14ac:dyDescent="0.25">
      <c r="A68" s="23" t="s">
        <v>75</v>
      </c>
      <c r="B68" s="23" t="s">
        <v>1168</v>
      </c>
      <c r="C68" s="24">
        <v>38795248.490000002</v>
      </c>
      <c r="D68" s="25">
        <v>38624440.37999998</v>
      </c>
      <c r="E68" s="26">
        <f t="shared" si="0"/>
        <v>-170808.11000002176</v>
      </c>
      <c r="F68" s="27">
        <f t="shared" si="2"/>
        <v>-4.4028100514435379E-3</v>
      </c>
    </row>
    <row r="69" spans="1:8" x14ac:dyDescent="0.25">
      <c r="A69" s="23" t="s">
        <v>76</v>
      </c>
      <c r="B69" s="23" t="s">
        <v>1169</v>
      </c>
      <c r="C69" s="24">
        <v>2362540.6400000006</v>
      </c>
      <c r="D69" s="25">
        <v>2466854.3699999987</v>
      </c>
      <c r="E69" s="26">
        <f t="shared" si="0"/>
        <v>104313.72999999812</v>
      </c>
      <c r="F69" s="27">
        <f t="shared" si="2"/>
        <v>4.4153200259868582E-2</v>
      </c>
    </row>
    <row r="70" spans="1:8" x14ac:dyDescent="0.25">
      <c r="A70" s="23" t="s">
        <v>77</v>
      </c>
      <c r="B70" s="23" t="s">
        <v>1170</v>
      </c>
      <c r="C70" s="24">
        <v>21176636.45000001</v>
      </c>
      <c r="D70" s="25">
        <v>12512772.250000002</v>
      </c>
      <c r="E70" s="26">
        <f t="shared" si="0"/>
        <v>-8663864.2000000086</v>
      </c>
      <c r="F70" s="27">
        <f t="shared" si="2"/>
        <v>-0.40912371615087173</v>
      </c>
    </row>
    <row r="71" spans="1:8" x14ac:dyDescent="0.25">
      <c r="A71" s="23" t="s">
        <v>78</v>
      </c>
      <c r="B71" s="23" t="s">
        <v>1171</v>
      </c>
      <c r="C71" s="24">
        <v>6252719.3199999984</v>
      </c>
      <c r="D71" s="25">
        <v>5103602.3999999985</v>
      </c>
      <c r="E71" s="26">
        <f t="shared" si="0"/>
        <v>-1149116.92</v>
      </c>
      <c r="F71" s="27">
        <f t="shared" si="2"/>
        <v>-0.18377874668457056</v>
      </c>
    </row>
    <row r="72" spans="1:8" x14ac:dyDescent="0.25">
      <c r="A72" s="23" t="s">
        <v>79</v>
      </c>
      <c r="B72" s="23" t="s">
        <v>1172</v>
      </c>
      <c r="C72" s="24">
        <v>320247.07999999996</v>
      </c>
      <c r="D72" s="25">
        <v>381648.07999999996</v>
      </c>
      <c r="E72" s="26">
        <f t="shared" si="0"/>
        <v>61401</v>
      </c>
      <c r="F72" s="27">
        <f t="shared" si="2"/>
        <v>0.19173008540780453</v>
      </c>
    </row>
    <row r="73" spans="1:8" x14ac:dyDescent="0.25">
      <c r="A73" s="23" t="s">
        <v>80</v>
      </c>
      <c r="B73" s="23" t="s">
        <v>1173</v>
      </c>
      <c r="C73" s="24">
        <v>16674740.299999995</v>
      </c>
      <c r="D73" s="25">
        <v>16696368.250000007</v>
      </c>
      <c r="E73" s="26">
        <f t="shared" si="0"/>
        <v>21627.950000012293</v>
      </c>
      <c r="F73" s="27">
        <f t="shared" si="2"/>
        <v>1.2970486862702323E-3</v>
      </c>
    </row>
    <row r="74" spans="1:8" x14ac:dyDescent="0.25">
      <c r="A74" s="23" t="s">
        <v>81</v>
      </c>
      <c r="B74" s="23" t="s">
        <v>1174</v>
      </c>
      <c r="C74" s="24">
        <v>36074600.490000002</v>
      </c>
      <c r="D74" s="25">
        <v>42552378.499999933</v>
      </c>
      <c r="E74" s="26">
        <f t="shared" ref="E74:E119" si="3">D74-C74</f>
        <v>6477778.0099999309</v>
      </c>
      <c r="F74" s="27">
        <f t="shared" si="2"/>
        <v>0.17956617459410512</v>
      </c>
    </row>
    <row r="75" spans="1:8" x14ac:dyDescent="0.25">
      <c r="A75" s="23" t="s">
        <v>82</v>
      </c>
      <c r="B75" s="23" t="s">
        <v>1175</v>
      </c>
      <c r="C75" s="24">
        <v>10263282.039999999</v>
      </c>
      <c r="D75" s="25">
        <v>10363866.120000005</v>
      </c>
      <c r="E75" s="26">
        <f t="shared" si="3"/>
        <v>100584.08000000566</v>
      </c>
      <c r="F75" s="27">
        <f t="shared" si="2"/>
        <v>9.8003815551390289E-3</v>
      </c>
    </row>
    <row r="76" spans="1:8" x14ac:dyDescent="0.25">
      <c r="A76" s="23" t="s">
        <v>83</v>
      </c>
      <c r="B76" s="23" t="s">
        <v>1176</v>
      </c>
      <c r="C76" s="24">
        <v>56582181.00999999</v>
      </c>
      <c r="D76" s="25">
        <v>59850447.040000014</v>
      </c>
      <c r="E76" s="26">
        <f t="shared" si="3"/>
        <v>3268266.0300000235</v>
      </c>
      <c r="F76" s="27">
        <f t="shared" si="2"/>
        <v>5.7761400703560901E-2</v>
      </c>
    </row>
    <row r="77" spans="1:8" x14ac:dyDescent="0.25">
      <c r="A77" s="31" t="s">
        <v>84</v>
      </c>
      <c r="B77" s="31" t="s">
        <v>1177</v>
      </c>
      <c r="C77" s="24">
        <v>4157224.7600000002</v>
      </c>
      <c r="D77" s="25">
        <v>5375445.3199999984</v>
      </c>
      <c r="E77" s="26">
        <f t="shared" si="3"/>
        <v>1218220.5599999982</v>
      </c>
      <c r="F77" s="27">
        <f t="shared" si="2"/>
        <v>0.29303697305988291</v>
      </c>
      <c r="H77" s="39"/>
    </row>
    <row r="78" spans="1:8" x14ac:dyDescent="0.25">
      <c r="A78" s="23" t="s">
        <v>85</v>
      </c>
      <c r="B78" s="23" t="s">
        <v>1178</v>
      </c>
      <c r="C78" s="24">
        <v>533686.60000000009</v>
      </c>
      <c r="D78" s="25">
        <v>339174.10000000009</v>
      </c>
      <c r="E78" s="26">
        <f t="shared" si="3"/>
        <v>-194512.5</v>
      </c>
      <c r="F78" s="27">
        <f t="shared" si="2"/>
        <v>-0.36446952200036492</v>
      </c>
    </row>
    <row r="79" spans="1:8" x14ac:dyDescent="0.25">
      <c r="A79" s="23" t="s">
        <v>86</v>
      </c>
      <c r="B79" s="23" t="s">
        <v>1179</v>
      </c>
      <c r="C79" s="24">
        <v>40595.109999999979</v>
      </c>
      <c r="D79" s="25">
        <v>39456.53</v>
      </c>
      <c r="E79" s="26">
        <f t="shared" si="3"/>
        <v>-1138.5799999999799</v>
      </c>
      <c r="F79" s="27">
        <f t="shared" si="2"/>
        <v>-2.804722046571571E-2</v>
      </c>
    </row>
    <row r="80" spans="1:8" x14ac:dyDescent="0.25">
      <c r="A80" s="23" t="s">
        <v>87</v>
      </c>
      <c r="B80" s="23" t="s">
        <v>1180</v>
      </c>
      <c r="C80" s="24">
        <v>158408.59000000005</v>
      </c>
      <c r="D80" s="25">
        <v>45348.840000000018</v>
      </c>
      <c r="E80" s="26">
        <f t="shared" si="3"/>
        <v>-113059.75000000003</v>
      </c>
      <c r="F80" s="27">
        <f t="shared" si="2"/>
        <v>-0.71372234296132542</v>
      </c>
    </row>
    <row r="81" spans="1:8" x14ac:dyDescent="0.25">
      <c r="A81" s="23" t="s">
        <v>88</v>
      </c>
      <c r="B81" s="23" t="s">
        <v>1181</v>
      </c>
      <c r="C81" s="24">
        <v>194572.24000000002</v>
      </c>
      <c r="D81" s="25">
        <v>151620.08999999997</v>
      </c>
      <c r="E81" s="26">
        <f t="shared" si="3"/>
        <v>-42952.150000000052</v>
      </c>
      <c r="F81" s="27">
        <f t="shared" si="2"/>
        <v>-0.2207516858520005</v>
      </c>
    </row>
    <row r="82" spans="1:8" x14ac:dyDescent="0.25">
      <c r="A82" s="23" t="s">
        <v>89</v>
      </c>
      <c r="B82" s="23" t="s">
        <v>1182</v>
      </c>
      <c r="C82" s="24">
        <v>44268.2</v>
      </c>
      <c r="D82" s="25">
        <v>27242.39</v>
      </c>
      <c r="E82" s="26">
        <f t="shared" si="3"/>
        <v>-17025.809999999998</v>
      </c>
      <c r="F82" s="27">
        <f t="shared" si="2"/>
        <v>-0.38460587961561571</v>
      </c>
    </row>
    <row r="83" spans="1:8" x14ac:dyDescent="0.25">
      <c r="A83" s="23" t="s">
        <v>90</v>
      </c>
      <c r="B83" s="23" t="s">
        <v>1183</v>
      </c>
      <c r="C83" s="24">
        <v>2424070.44</v>
      </c>
      <c r="D83" s="25">
        <v>4068587.22</v>
      </c>
      <c r="E83" s="26">
        <f t="shared" si="3"/>
        <v>1644516.7800000003</v>
      </c>
      <c r="F83" s="27">
        <f t="shared" si="2"/>
        <v>0.67841130062210586</v>
      </c>
    </row>
    <row r="84" spans="1:8" x14ac:dyDescent="0.25">
      <c r="A84" s="23" t="s">
        <v>91</v>
      </c>
      <c r="B84" s="23" t="s">
        <v>1184</v>
      </c>
      <c r="C84" s="24">
        <v>14531516.140000004</v>
      </c>
      <c r="D84" s="25">
        <v>15697145.150000008</v>
      </c>
      <c r="E84" s="26">
        <f t="shared" si="3"/>
        <v>1165629.0100000035</v>
      </c>
      <c r="F84" s="27">
        <f t="shared" si="2"/>
        <v>8.0213860602710865E-2</v>
      </c>
    </row>
    <row r="85" spans="1:8" x14ac:dyDescent="0.25">
      <c r="A85" s="23" t="s">
        <v>92</v>
      </c>
      <c r="B85" s="23" t="s">
        <v>1185</v>
      </c>
      <c r="C85" s="24">
        <v>4656081.71</v>
      </c>
      <c r="D85" s="25">
        <v>4786536.0600000005</v>
      </c>
      <c r="E85" s="26">
        <f t="shared" si="3"/>
        <v>130454.35000000056</v>
      </c>
      <c r="F85" s="27">
        <f t="shared" si="2"/>
        <v>2.8018054262196477E-2</v>
      </c>
    </row>
    <row r="86" spans="1:8" x14ac:dyDescent="0.25">
      <c r="A86" s="23" t="s">
        <v>93</v>
      </c>
      <c r="B86" s="23" t="s">
        <v>1186</v>
      </c>
      <c r="C86" s="24">
        <v>9166679.9700000025</v>
      </c>
      <c r="D86" s="25">
        <v>11219035.67</v>
      </c>
      <c r="E86" s="26">
        <f t="shared" si="3"/>
        <v>2052355.6999999974</v>
      </c>
      <c r="F86" s="27">
        <f t="shared" ref="F86:F119" si="4">(D86-C86)/C86</f>
        <v>0.22389302416106896</v>
      </c>
    </row>
    <row r="87" spans="1:8" x14ac:dyDescent="0.25">
      <c r="A87" s="31" t="s">
        <v>94</v>
      </c>
      <c r="B87" s="31" t="s">
        <v>1187</v>
      </c>
      <c r="C87" s="24">
        <v>295958100.18999982</v>
      </c>
      <c r="D87" s="25">
        <v>295570014.5200001</v>
      </c>
      <c r="E87" s="26">
        <f t="shared" si="3"/>
        <v>-388085.66999971867</v>
      </c>
      <c r="F87" s="27">
        <f t="shared" si="4"/>
        <v>-1.3112858534724159E-3</v>
      </c>
      <c r="H87" s="9"/>
    </row>
    <row r="88" spans="1:8" x14ac:dyDescent="0.25">
      <c r="A88" s="23" t="s">
        <v>95</v>
      </c>
      <c r="B88" s="23" t="s">
        <v>1188</v>
      </c>
      <c r="C88" s="24">
        <v>49756149.459999986</v>
      </c>
      <c r="D88" s="25">
        <v>51357398.030000016</v>
      </c>
      <c r="E88" s="26">
        <f t="shared" si="3"/>
        <v>1601248.5700000301</v>
      </c>
      <c r="F88" s="27">
        <f t="shared" si="4"/>
        <v>3.2181922985967948E-2</v>
      </c>
      <c r="H88" s="9"/>
    </row>
    <row r="89" spans="1:8" x14ac:dyDescent="0.25">
      <c r="A89" s="23" t="s">
        <v>96</v>
      </c>
      <c r="B89" s="23" t="s">
        <v>1189</v>
      </c>
      <c r="C89" s="24">
        <v>11611074.369999995</v>
      </c>
      <c r="D89" s="25">
        <v>12306206.330000002</v>
      </c>
      <c r="E89" s="26">
        <f t="shared" si="3"/>
        <v>695131.96000000648</v>
      </c>
      <c r="F89" s="27">
        <f t="shared" si="4"/>
        <v>5.9868013746948959E-2</v>
      </c>
      <c r="H89" s="9"/>
    </row>
    <row r="90" spans="1:8" x14ac:dyDescent="0.25">
      <c r="A90" s="23" t="s">
        <v>97</v>
      </c>
      <c r="B90" s="23" t="s">
        <v>1190</v>
      </c>
      <c r="C90" s="24">
        <v>3197051.5799999996</v>
      </c>
      <c r="D90" s="25">
        <v>6120707.5100000016</v>
      </c>
      <c r="E90" s="26">
        <f t="shared" si="3"/>
        <v>2923655.930000002</v>
      </c>
      <c r="F90" s="27">
        <f t="shared" si="4"/>
        <v>0.91448506751961833</v>
      </c>
    </row>
    <row r="91" spans="1:8" x14ac:dyDescent="0.25">
      <c r="A91" s="23" t="s">
        <v>98</v>
      </c>
      <c r="B91" s="23" t="s">
        <v>1191</v>
      </c>
      <c r="C91" s="24">
        <v>5448092.200000002</v>
      </c>
      <c r="D91" s="25">
        <v>5282319.8500000006</v>
      </c>
      <c r="E91" s="26">
        <f t="shared" si="3"/>
        <v>-165772.35000000149</v>
      </c>
      <c r="F91" s="27">
        <f t="shared" si="4"/>
        <v>-3.042759628774297E-2</v>
      </c>
    </row>
    <row r="92" spans="1:8" x14ac:dyDescent="0.25">
      <c r="A92" s="23" t="s">
        <v>99</v>
      </c>
      <c r="B92" s="23" t="s">
        <v>1192</v>
      </c>
      <c r="C92" s="24">
        <v>6315.24</v>
      </c>
      <c r="D92" s="25">
        <v>38372.120000000003</v>
      </c>
      <c r="E92" s="26">
        <f t="shared" si="3"/>
        <v>32056.880000000005</v>
      </c>
      <c r="F92" s="27"/>
    </row>
    <row r="93" spans="1:8" x14ac:dyDescent="0.25">
      <c r="A93" s="23" t="s">
        <v>100</v>
      </c>
      <c r="B93" s="23" t="s">
        <v>1193</v>
      </c>
      <c r="C93" s="24">
        <v>11326574.909999998</v>
      </c>
      <c r="D93" s="25">
        <v>12582465.979999999</v>
      </c>
      <c r="E93" s="26">
        <f t="shared" si="3"/>
        <v>1255891.0700000003</v>
      </c>
      <c r="F93" s="27">
        <f t="shared" si="4"/>
        <v>0.11088003919801034</v>
      </c>
    </row>
    <row r="94" spans="1:8" x14ac:dyDescent="0.25">
      <c r="A94" s="23" t="s">
        <v>101</v>
      </c>
      <c r="B94" s="23" t="s">
        <v>1194</v>
      </c>
      <c r="C94" s="24">
        <v>0</v>
      </c>
      <c r="D94" s="25">
        <v>0</v>
      </c>
      <c r="E94" s="26">
        <f t="shared" si="3"/>
        <v>0</v>
      </c>
      <c r="F94" s="27"/>
    </row>
    <row r="95" spans="1:8" x14ac:dyDescent="0.25">
      <c r="A95" s="23" t="s">
        <v>102</v>
      </c>
      <c r="B95" s="23" t="s">
        <v>1195</v>
      </c>
      <c r="C95" s="24">
        <v>40766416.639999986</v>
      </c>
      <c r="D95" s="25">
        <v>47103155.650000021</v>
      </c>
      <c r="E95" s="26">
        <f t="shared" si="3"/>
        <v>6336739.0100000352</v>
      </c>
      <c r="F95" s="27">
        <f t="shared" si="4"/>
        <v>0.15544017679941069</v>
      </c>
    </row>
    <row r="96" spans="1:8" x14ac:dyDescent="0.25">
      <c r="A96" s="31" t="s">
        <v>103</v>
      </c>
      <c r="B96" s="31" t="s">
        <v>1196</v>
      </c>
      <c r="C96" s="24">
        <v>11718805.68</v>
      </c>
      <c r="D96" s="25">
        <v>12559286.51</v>
      </c>
      <c r="E96" s="26">
        <f t="shared" si="3"/>
        <v>840480.83000000007</v>
      </c>
      <c r="F96" s="27">
        <f t="shared" si="4"/>
        <v>7.1720690055848774E-2</v>
      </c>
    </row>
    <row r="97" spans="1:8" x14ac:dyDescent="0.25">
      <c r="A97" s="31" t="s">
        <v>104</v>
      </c>
      <c r="B97" s="31" t="s">
        <v>1197</v>
      </c>
      <c r="C97" s="24">
        <v>15271254.890000006</v>
      </c>
      <c r="D97" s="25">
        <v>15272159.919999985</v>
      </c>
      <c r="E97" s="26">
        <f t="shared" si="3"/>
        <v>905.02999997884035</v>
      </c>
      <c r="F97" s="27">
        <f t="shared" si="4"/>
        <v>5.9263630035503909E-5</v>
      </c>
      <c r="H97" s="39"/>
    </row>
    <row r="98" spans="1:8" x14ac:dyDescent="0.25">
      <c r="A98" s="31" t="s">
        <v>105</v>
      </c>
      <c r="B98" s="31" t="s">
        <v>1198</v>
      </c>
      <c r="C98" s="24">
        <v>31294000.179999992</v>
      </c>
      <c r="D98" s="25">
        <v>27287339.790000003</v>
      </c>
      <c r="E98" s="26">
        <f t="shared" si="3"/>
        <v>-4006660.3899999894</v>
      </c>
      <c r="F98" s="27">
        <f t="shared" si="4"/>
        <v>-0.12803286147357562</v>
      </c>
    </row>
    <row r="99" spans="1:8" x14ac:dyDescent="0.25">
      <c r="A99" s="31" t="s">
        <v>106</v>
      </c>
      <c r="B99" s="31" t="s">
        <v>1199</v>
      </c>
      <c r="C99" s="24">
        <v>3066027.63</v>
      </c>
      <c r="D99" s="25">
        <v>2704932.2800000003</v>
      </c>
      <c r="E99" s="26">
        <f t="shared" si="3"/>
        <v>-361095.34999999963</v>
      </c>
      <c r="F99" s="27">
        <f t="shared" si="4"/>
        <v>-0.11777302541790846</v>
      </c>
    </row>
    <row r="100" spans="1:8" x14ac:dyDescent="0.25">
      <c r="A100" s="31" t="s">
        <v>107</v>
      </c>
      <c r="B100" s="31" t="s">
        <v>1200</v>
      </c>
      <c r="C100" s="24">
        <v>2628709.35</v>
      </c>
      <c r="D100" s="25">
        <v>3588673.8699999992</v>
      </c>
      <c r="E100" s="26">
        <f t="shared" si="3"/>
        <v>959964.51999999909</v>
      </c>
      <c r="F100" s="27">
        <f t="shared" si="4"/>
        <v>0.36518473219566822</v>
      </c>
    </row>
    <row r="101" spans="1:8" x14ac:dyDescent="0.25">
      <c r="A101" s="31" t="s">
        <v>108</v>
      </c>
      <c r="B101" s="31" t="s">
        <v>1201</v>
      </c>
      <c r="C101" s="24">
        <v>13567302.649999999</v>
      </c>
      <c r="D101" s="25">
        <v>13523996.880000014</v>
      </c>
      <c r="E101" s="26">
        <f t="shared" si="3"/>
        <v>-43305.769999984652</v>
      </c>
      <c r="F101" s="27">
        <f t="shared" si="4"/>
        <v>-3.191921866649349E-3</v>
      </c>
    </row>
    <row r="102" spans="1:8" x14ac:dyDescent="0.25">
      <c r="A102" s="23" t="s">
        <v>109</v>
      </c>
      <c r="B102" s="23" t="s">
        <v>1202</v>
      </c>
      <c r="C102" s="24">
        <v>143048360.03000009</v>
      </c>
      <c r="D102" s="25">
        <v>144197177.05000001</v>
      </c>
      <c r="E102" s="26">
        <f t="shared" si="3"/>
        <v>1148817.0199999213</v>
      </c>
      <c r="F102" s="27">
        <f t="shared" si="4"/>
        <v>8.0309695249843587E-3</v>
      </c>
    </row>
    <row r="103" spans="1:8" x14ac:dyDescent="0.25">
      <c r="A103" s="23" t="s">
        <v>110</v>
      </c>
      <c r="B103" s="23" t="s">
        <v>1203</v>
      </c>
      <c r="C103" s="24">
        <v>8225.23</v>
      </c>
      <c r="D103" s="25">
        <v>8118</v>
      </c>
      <c r="E103" s="26">
        <f t="shared" si="3"/>
        <v>-107.22999999999956</v>
      </c>
      <c r="F103" s="27"/>
    </row>
    <row r="104" spans="1:8" x14ac:dyDescent="0.25">
      <c r="A104" s="23" t="s">
        <v>111</v>
      </c>
      <c r="B104" s="23" t="s">
        <v>1204</v>
      </c>
      <c r="C104" s="24">
        <v>1531.77</v>
      </c>
      <c r="D104" s="25">
        <v>5630.2199999999993</v>
      </c>
      <c r="E104" s="26">
        <f t="shared" si="3"/>
        <v>4098.4499999999989</v>
      </c>
      <c r="F104" s="27"/>
    </row>
    <row r="105" spans="1:8" x14ac:dyDescent="0.25">
      <c r="A105" s="23" t="s">
        <v>112</v>
      </c>
      <c r="B105" s="23" t="s">
        <v>1205</v>
      </c>
      <c r="C105" s="24">
        <v>0</v>
      </c>
      <c r="D105" s="25">
        <v>0</v>
      </c>
      <c r="E105" s="26">
        <f t="shared" si="3"/>
        <v>0</v>
      </c>
      <c r="F105" s="27"/>
    </row>
    <row r="106" spans="1:8" x14ac:dyDescent="0.25">
      <c r="A106" s="23" t="s">
        <v>113</v>
      </c>
      <c r="B106" s="23" t="s">
        <v>1206</v>
      </c>
      <c r="C106" s="24">
        <v>0</v>
      </c>
      <c r="D106" s="25">
        <v>0</v>
      </c>
      <c r="E106" s="26">
        <f t="shared" si="3"/>
        <v>0</v>
      </c>
      <c r="F106" s="27"/>
    </row>
    <row r="107" spans="1:8" x14ac:dyDescent="0.25">
      <c r="A107" s="23" t="s">
        <v>114</v>
      </c>
      <c r="B107" s="23" t="s">
        <v>1207</v>
      </c>
      <c r="C107" s="24">
        <v>0</v>
      </c>
      <c r="D107" s="25">
        <v>0</v>
      </c>
      <c r="E107" s="26">
        <f t="shared" si="3"/>
        <v>0</v>
      </c>
      <c r="F107" s="27"/>
    </row>
    <row r="108" spans="1:8" x14ac:dyDescent="0.25">
      <c r="A108" s="23" t="s">
        <v>115</v>
      </c>
      <c r="B108" s="23" t="s">
        <v>1208</v>
      </c>
      <c r="C108" s="24">
        <v>0</v>
      </c>
      <c r="D108" s="25">
        <v>0</v>
      </c>
      <c r="E108" s="26">
        <f t="shared" si="3"/>
        <v>0</v>
      </c>
      <c r="F108" s="27"/>
    </row>
    <row r="109" spans="1:8" x14ac:dyDescent="0.25">
      <c r="A109" s="23" t="s">
        <v>116</v>
      </c>
      <c r="B109" s="23" t="s">
        <v>1209</v>
      </c>
      <c r="C109" s="24">
        <v>0</v>
      </c>
      <c r="D109" s="25">
        <v>0</v>
      </c>
      <c r="E109" s="26">
        <f t="shared" si="3"/>
        <v>0</v>
      </c>
      <c r="F109" s="27"/>
    </row>
    <row r="110" spans="1:8" x14ac:dyDescent="0.25">
      <c r="A110" s="23" t="s">
        <v>117</v>
      </c>
      <c r="B110" s="23" t="s">
        <v>1210</v>
      </c>
      <c r="C110" s="24">
        <v>0</v>
      </c>
      <c r="D110" s="25">
        <v>0</v>
      </c>
      <c r="E110" s="26">
        <f t="shared" si="3"/>
        <v>0</v>
      </c>
      <c r="F110" s="27"/>
    </row>
    <row r="111" spans="1:8" x14ac:dyDescent="0.25">
      <c r="A111" s="23" t="s">
        <v>118</v>
      </c>
      <c r="B111" s="23" t="s">
        <v>1211</v>
      </c>
      <c r="C111" s="24">
        <v>0</v>
      </c>
      <c r="D111" s="25">
        <v>0</v>
      </c>
      <c r="E111" s="26">
        <f t="shared" si="3"/>
        <v>0</v>
      </c>
      <c r="F111" s="27"/>
    </row>
    <row r="112" spans="1:8" x14ac:dyDescent="0.25">
      <c r="A112" s="23" t="s">
        <v>119</v>
      </c>
      <c r="B112" s="23" t="s">
        <v>1212</v>
      </c>
      <c r="C112" s="24">
        <v>0</v>
      </c>
      <c r="D112" s="25">
        <v>0</v>
      </c>
      <c r="E112" s="26">
        <f t="shared" si="3"/>
        <v>0</v>
      </c>
      <c r="F112" s="27"/>
    </row>
    <row r="113" spans="1:6" x14ac:dyDescent="0.25">
      <c r="A113" s="23" t="s">
        <v>120</v>
      </c>
      <c r="B113" s="23" t="s">
        <v>1213</v>
      </c>
      <c r="C113" s="24">
        <v>650713508.19000018</v>
      </c>
      <c r="D113" s="25">
        <v>664070829.32999969</v>
      </c>
      <c r="E113" s="26">
        <f t="shared" si="3"/>
        <v>13357321.139999509</v>
      </c>
      <c r="F113" s="27">
        <f t="shared" si="4"/>
        <v>2.0527192031334532E-2</v>
      </c>
    </row>
    <row r="114" spans="1:6" x14ac:dyDescent="0.25">
      <c r="A114" s="23" t="s">
        <v>121</v>
      </c>
      <c r="B114" s="23" t="s">
        <v>1214</v>
      </c>
      <c r="C114" s="24">
        <v>13591552.880000001</v>
      </c>
      <c r="D114" s="25">
        <v>13610470.470000014</v>
      </c>
      <c r="E114" s="26">
        <f t="shared" si="3"/>
        <v>18917.59000001289</v>
      </c>
      <c r="F114" s="27">
        <f t="shared" si="4"/>
        <v>1.3918637676677964E-3</v>
      </c>
    </row>
    <row r="115" spans="1:6" x14ac:dyDescent="0.25">
      <c r="A115" s="23" t="s">
        <v>122</v>
      </c>
      <c r="B115" s="23" t="s">
        <v>1215</v>
      </c>
      <c r="C115" s="24">
        <v>0</v>
      </c>
      <c r="D115" s="17">
        <v>0</v>
      </c>
      <c r="E115" s="26">
        <f t="shared" si="3"/>
        <v>0</v>
      </c>
      <c r="F115" s="27"/>
    </row>
    <row r="116" spans="1:6" x14ac:dyDescent="0.25">
      <c r="A116" s="23" t="s">
        <v>123</v>
      </c>
      <c r="B116" s="23" t="s">
        <v>1216</v>
      </c>
      <c r="C116" s="24">
        <v>0</v>
      </c>
      <c r="D116" s="17">
        <v>0</v>
      </c>
      <c r="E116" s="26">
        <f t="shared" si="3"/>
        <v>0</v>
      </c>
      <c r="F116" s="27"/>
    </row>
    <row r="117" spans="1:6" x14ac:dyDescent="0.25">
      <c r="A117" s="23" t="s">
        <v>124</v>
      </c>
      <c r="B117" s="23" t="s">
        <v>1217</v>
      </c>
      <c r="C117" s="24">
        <v>8225.23</v>
      </c>
      <c r="D117" s="17">
        <v>8127.89</v>
      </c>
      <c r="E117" s="26">
        <f t="shared" si="3"/>
        <v>-97.339999999999236</v>
      </c>
      <c r="F117" s="27"/>
    </row>
    <row r="118" spans="1:6" x14ac:dyDescent="0.25">
      <c r="A118" s="23" t="s">
        <v>125</v>
      </c>
      <c r="B118" s="23" t="s">
        <v>1218</v>
      </c>
      <c r="C118" s="24">
        <v>60490.979999999996</v>
      </c>
      <c r="D118" s="17">
        <v>11934.88</v>
      </c>
      <c r="E118" s="26">
        <f t="shared" si="3"/>
        <v>-48556.1</v>
      </c>
      <c r="F118" s="27">
        <f t="shared" si="4"/>
        <v>-0.8026998405382092</v>
      </c>
    </row>
    <row r="119" spans="1:6" x14ac:dyDescent="0.25">
      <c r="A119" s="23" t="s">
        <v>126</v>
      </c>
      <c r="B119" s="23" t="s">
        <v>1219</v>
      </c>
      <c r="C119" s="24">
        <v>476951.06</v>
      </c>
      <c r="D119" s="17">
        <v>327606.15000000002</v>
      </c>
      <c r="E119" s="26">
        <f t="shared" si="3"/>
        <v>-149344.90999999997</v>
      </c>
      <c r="F119" s="27">
        <f t="shared" si="4"/>
        <v>-0.31312418091701061</v>
      </c>
    </row>
    <row r="120" spans="1:6" x14ac:dyDescent="0.25">
      <c r="A120" s="23" t="s">
        <v>127</v>
      </c>
      <c r="B120" s="23" t="s">
        <v>1220</v>
      </c>
      <c r="C120" s="35"/>
      <c r="D120" s="35"/>
      <c r="E120" s="26"/>
      <c r="F120" s="36"/>
    </row>
    <row r="121" spans="1:6" x14ac:dyDescent="0.25">
      <c r="A121" s="23" t="s">
        <v>128</v>
      </c>
      <c r="B121" s="23" t="s">
        <v>1221</v>
      </c>
      <c r="C121" s="26"/>
      <c r="D121" s="26"/>
      <c r="E121" s="26"/>
      <c r="F121" s="26"/>
    </row>
    <row r="122" spans="1:6" x14ac:dyDescent="0.25">
      <c r="A122" s="37"/>
      <c r="B122" s="37"/>
      <c r="C122" s="38"/>
      <c r="D122" s="38"/>
      <c r="E122" s="37"/>
      <c r="F122" s="37"/>
    </row>
    <row r="123" spans="1:6" x14ac:dyDescent="0.25">
      <c r="A123" t="s">
        <v>1222</v>
      </c>
      <c r="D123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workbookViewId="0"/>
  </sheetViews>
  <sheetFormatPr defaultRowHeight="15" x14ac:dyDescent="0.25"/>
  <cols>
    <col min="1" max="1" width="9.28515625" customWidth="1"/>
    <col min="6" max="6" width="14" bestFit="1" customWidth="1"/>
    <col min="8" max="8" width="14" bestFit="1" customWidth="1"/>
    <col min="10" max="10" width="12.28515625" bestFit="1" customWidth="1"/>
    <col min="11" max="11" width="9.28515625" bestFit="1" customWidth="1"/>
  </cols>
  <sheetData>
    <row r="1" spans="1:11" x14ac:dyDescent="0.25">
      <c r="A1" s="14" t="s">
        <v>1225</v>
      </c>
      <c r="B1" s="14"/>
      <c r="C1" s="14"/>
      <c r="D1" s="14"/>
      <c r="E1" s="14"/>
      <c r="F1" s="40"/>
      <c r="G1" s="40"/>
      <c r="H1" s="40"/>
      <c r="I1" s="40"/>
      <c r="J1" s="40"/>
      <c r="K1" s="40"/>
    </row>
    <row r="2" spans="1:11" x14ac:dyDescent="0.25">
      <c r="A2" s="14" t="s">
        <v>1226</v>
      </c>
      <c r="B2" s="14"/>
      <c r="C2" s="14"/>
      <c r="D2" s="14"/>
      <c r="E2" s="14"/>
      <c r="F2" s="40"/>
      <c r="G2" s="40"/>
      <c r="H2" s="40"/>
      <c r="I2" s="40"/>
      <c r="J2" s="40"/>
      <c r="K2" s="40"/>
    </row>
    <row r="3" spans="1:11" x14ac:dyDescent="0.25">
      <c r="A3" s="14"/>
      <c r="B3" s="14"/>
      <c r="C3" s="14"/>
      <c r="D3" s="14"/>
      <c r="E3" s="14"/>
      <c r="F3" s="40"/>
      <c r="G3" s="40"/>
      <c r="H3" s="40"/>
      <c r="I3" s="40"/>
      <c r="J3" s="40"/>
      <c r="K3" s="40"/>
    </row>
    <row r="4" spans="1:11" x14ac:dyDescent="0.25">
      <c r="A4" s="14"/>
      <c r="B4" s="14"/>
      <c r="C4" s="14"/>
      <c r="D4" s="14"/>
      <c r="E4" s="14"/>
      <c r="F4" s="40"/>
      <c r="G4" s="40"/>
      <c r="H4" s="40"/>
      <c r="I4" s="40"/>
      <c r="J4" s="40"/>
      <c r="K4" s="40"/>
    </row>
    <row r="5" spans="1:11" x14ac:dyDescent="0.25">
      <c r="A5" s="14"/>
      <c r="B5" s="14"/>
      <c r="C5" s="14"/>
      <c r="D5" s="14"/>
      <c r="E5" s="14"/>
      <c r="F5" s="41" t="s">
        <v>1227</v>
      </c>
      <c r="G5" s="40"/>
      <c r="H5" s="41" t="s">
        <v>609</v>
      </c>
      <c r="I5" s="41"/>
      <c r="J5" s="40" t="s">
        <v>1228</v>
      </c>
      <c r="K5" s="40" t="s">
        <v>1229</v>
      </c>
    </row>
    <row r="6" spans="1:11" x14ac:dyDescent="0.25">
      <c r="A6" s="14" t="s">
        <v>1230</v>
      </c>
      <c r="B6" s="14"/>
      <c r="C6" s="14"/>
      <c r="D6" s="14"/>
      <c r="E6" s="14"/>
      <c r="F6" s="42">
        <v>1015406057.9199995</v>
      </c>
      <c r="G6" s="40"/>
      <c r="H6" s="42">
        <f>OPIBUD15!AB1</f>
        <v>1040790830.48</v>
      </c>
      <c r="I6" s="42"/>
      <c r="J6" s="43">
        <f>H6-F6</f>
        <v>25384772.560000539</v>
      </c>
      <c r="K6" s="44">
        <f>(H6-F6)/F6</f>
        <v>2.4999626860607641E-2</v>
      </c>
    </row>
    <row r="7" spans="1:11" x14ac:dyDescent="0.25">
      <c r="A7" s="14"/>
      <c r="B7" s="14"/>
      <c r="C7" s="14"/>
      <c r="D7" s="14"/>
      <c r="E7" s="14"/>
      <c r="F7" s="40"/>
      <c r="G7" s="40"/>
      <c r="H7" s="40"/>
      <c r="I7" s="40"/>
      <c r="J7" s="43"/>
      <c r="K7" s="44"/>
    </row>
    <row r="8" spans="1:11" x14ac:dyDescent="0.25">
      <c r="A8" s="14" t="s">
        <v>1231</v>
      </c>
      <c r="B8" s="14"/>
      <c r="C8" s="14"/>
      <c r="D8" s="14"/>
      <c r="E8" s="14"/>
      <c r="F8" s="45"/>
      <c r="G8" s="40"/>
      <c r="H8" s="45"/>
      <c r="I8" s="40"/>
      <c r="J8" s="43"/>
      <c r="K8" s="44"/>
    </row>
    <row r="9" spans="1:11" x14ac:dyDescent="0.25">
      <c r="A9" s="14" t="s">
        <v>1232</v>
      </c>
      <c r="B9" s="14"/>
      <c r="C9" s="14"/>
      <c r="D9" s="14"/>
      <c r="E9" s="14"/>
      <c r="F9" s="42">
        <v>410997135.97000033</v>
      </c>
      <c r="G9" s="40"/>
      <c r="H9" s="42">
        <f>OPIBUD15!AF1</f>
        <v>420838020.31999975</v>
      </c>
      <c r="I9" s="42"/>
      <c r="J9" s="43">
        <f t="shared" ref="J9:J25" si="0">H9-F9</f>
        <v>9840884.3499994278</v>
      </c>
      <c r="K9" s="44">
        <f>(H9-F9)/F9</f>
        <v>2.3943924394445749E-2</v>
      </c>
    </row>
    <row r="10" spans="1:11" x14ac:dyDescent="0.25">
      <c r="A10" s="14" t="s">
        <v>1233</v>
      </c>
      <c r="B10" s="14"/>
      <c r="C10" s="14"/>
      <c r="D10" s="14"/>
      <c r="E10" s="14"/>
      <c r="F10" s="42">
        <v>37490925.589999966</v>
      </c>
      <c r="G10" s="40"/>
      <c r="H10" s="42">
        <f>OPIBUD15!AH1</f>
        <v>38241180.89000003</v>
      </c>
      <c r="I10" s="42"/>
      <c r="J10" s="43">
        <f t="shared" si="0"/>
        <v>750255.30000006407</v>
      </c>
      <c r="K10" s="44">
        <f t="shared" ref="K10:K17" si="1">(H10-F10)/F10</f>
        <v>2.0011650504573864E-2</v>
      </c>
    </row>
    <row r="11" spans="1:11" x14ac:dyDescent="0.25">
      <c r="A11" s="14" t="s">
        <v>1234</v>
      </c>
      <c r="B11" s="14"/>
      <c r="C11" s="14"/>
      <c r="D11" s="14"/>
      <c r="E11" s="14"/>
      <c r="F11" s="46">
        <v>152215935.69999999</v>
      </c>
      <c r="G11" s="40"/>
      <c r="H11" s="46">
        <f>OPIBUD15!AM1</f>
        <v>153578984.24999991</v>
      </c>
      <c r="I11" s="46"/>
      <c r="J11" s="43">
        <f t="shared" si="0"/>
        <v>1363048.5499999225</v>
      </c>
      <c r="K11" s="44">
        <f t="shared" si="1"/>
        <v>8.9547033543605683E-3</v>
      </c>
    </row>
    <row r="12" spans="1:11" x14ac:dyDescent="0.25">
      <c r="A12" s="47" t="s">
        <v>1108</v>
      </c>
      <c r="B12" s="40"/>
      <c r="C12" s="40"/>
      <c r="D12" s="40"/>
      <c r="E12" s="40"/>
      <c r="F12" s="42">
        <v>3766800</v>
      </c>
      <c r="G12" s="40"/>
      <c r="H12" s="42">
        <f>OPIBUD15!T1</f>
        <v>3879600</v>
      </c>
      <c r="I12" s="42"/>
      <c r="J12" s="43">
        <f t="shared" si="0"/>
        <v>112800</v>
      </c>
      <c r="K12" s="44">
        <f t="shared" si="1"/>
        <v>2.9945842625039822E-2</v>
      </c>
    </row>
    <row r="13" spans="1:11" x14ac:dyDescent="0.25">
      <c r="A13" s="47" t="s">
        <v>21</v>
      </c>
      <c r="B13" s="40"/>
      <c r="C13" s="40"/>
      <c r="D13" s="40"/>
      <c r="E13" s="40"/>
      <c r="F13" s="46">
        <v>36674817.449999988</v>
      </c>
      <c r="G13" s="40"/>
      <c r="H13" s="46">
        <f>OPIBUD15!V1</f>
        <v>37084696.529999986</v>
      </c>
      <c r="I13" s="46"/>
      <c r="J13" s="43">
        <f t="shared" si="0"/>
        <v>409879.07999999821</v>
      </c>
      <c r="K13" s="44">
        <f t="shared" si="1"/>
        <v>1.1176035996874426E-2</v>
      </c>
    </row>
    <row r="14" spans="1:11" x14ac:dyDescent="0.25">
      <c r="A14" s="47" t="s">
        <v>22</v>
      </c>
      <c r="B14" s="40"/>
      <c r="C14" s="40"/>
      <c r="D14" s="40"/>
      <c r="E14" s="40"/>
      <c r="F14" s="42">
        <v>5042950.2800000021</v>
      </c>
      <c r="G14" s="40"/>
      <c r="H14" s="42">
        <f>OPIBUD15!W1</f>
        <v>5148450.5399999991</v>
      </c>
      <c r="I14" s="42"/>
      <c r="J14" s="43">
        <f t="shared" si="0"/>
        <v>105500.25999999698</v>
      </c>
      <c r="K14" s="44">
        <f t="shared" si="1"/>
        <v>2.0920345064357235E-2</v>
      </c>
    </row>
    <row r="15" spans="1:11" x14ac:dyDescent="0.25">
      <c r="A15" s="47" t="s">
        <v>1113</v>
      </c>
      <c r="B15" s="40"/>
      <c r="C15" s="40"/>
      <c r="D15" s="40"/>
      <c r="E15" s="40"/>
      <c r="F15" s="42">
        <v>3036493.200000002</v>
      </c>
      <c r="G15" s="48"/>
      <c r="H15" s="42">
        <f>OPIBUD15!X1</f>
        <v>3054216.8000000007</v>
      </c>
      <c r="I15" s="42"/>
      <c r="J15" s="43">
        <f t="shared" si="0"/>
        <v>17723.599999998696</v>
      </c>
      <c r="K15" s="44">
        <f t="shared" si="1"/>
        <v>5.8368647095928565E-3</v>
      </c>
    </row>
    <row r="16" spans="1:11" x14ac:dyDescent="0.25">
      <c r="A16" s="47" t="s">
        <v>1115</v>
      </c>
      <c r="B16" s="40"/>
      <c r="C16" s="40"/>
      <c r="D16" s="40"/>
      <c r="E16" s="40"/>
      <c r="F16" s="42">
        <v>1488450</v>
      </c>
      <c r="G16" s="48"/>
      <c r="H16" s="42">
        <f>OPIBUD15!Y1</f>
        <v>2245680</v>
      </c>
      <c r="I16" s="42"/>
      <c r="J16" s="43">
        <f t="shared" si="0"/>
        <v>757230</v>
      </c>
      <c r="K16" s="44">
        <f t="shared" si="1"/>
        <v>0.5087372770331553</v>
      </c>
    </row>
    <row r="17" spans="1:11" ht="15.75" thickBot="1" x14ac:dyDescent="0.3">
      <c r="A17" s="14" t="s">
        <v>1235</v>
      </c>
      <c r="B17" s="14"/>
      <c r="C17" s="14"/>
      <c r="D17" s="14"/>
      <c r="E17" s="14"/>
      <c r="F17" s="49">
        <v>650713508.1900003</v>
      </c>
      <c r="G17" s="50"/>
      <c r="H17" s="49">
        <f>SUM(H9:H16)</f>
        <v>664070829.32999957</v>
      </c>
      <c r="I17" s="45"/>
      <c r="J17" s="43">
        <f t="shared" si="0"/>
        <v>13357321.13999927</v>
      </c>
      <c r="K17" s="44">
        <f t="shared" si="1"/>
        <v>2.0527192031334161E-2</v>
      </c>
    </row>
    <row r="18" spans="1:11" ht="15.75" thickTop="1" x14ac:dyDescent="0.25">
      <c r="A18" s="14"/>
      <c r="B18" s="14"/>
      <c r="C18" s="14"/>
      <c r="D18" s="14"/>
      <c r="E18" s="14"/>
      <c r="F18" s="40"/>
      <c r="G18" s="48"/>
      <c r="H18" s="40"/>
      <c r="I18" s="40"/>
      <c r="J18" s="43"/>
      <c r="K18" s="44"/>
    </row>
    <row r="19" spans="1:11" x14ac:dyDescent="0.25">
      <c r="A19" s="14" t="s">
        <v>1236</v>
      </c>
      <c r="B19" s="14"/>
      <c r="C19" s="14"/>
      <c r="D19" s="51"/>
      <c r="E19" s="14"/>
      <c r="F19" s="46">
        <v>63054862.800000034</v>
      </c>
      <c r="G19" s="48"/>
      <c r="H19" s="46">
        <f>OPIBUD15!AL1</f>
        <v>76610315.679999977</v>
      </c>
      <c r="I19" s="46"/>
      <c r="J19" s="43">
        <f t="shared" si="0"/>
        <v>13555452.879999943</v>
      </c>
      <c r="K19" s="44">
        <f>(H19-F19)/F19</f>
        <v>0.21497870708236536</v>
      </c>
    </row>
    <row r="20" spans="1:11" x14ac:dyDescent="0.25">
      <c r="A20" s="19" t="s">
        <v>1237</v>
      </c>
      <c r="B20" s="19"/>
      <c r="C20" s="19"/>
      <c r="D20" s="19"/>
      <c r="E20" s="52"/>
      <c r="F20" s="46">
        <v>296107211.30999982</v>
      </c>
      <c r="G20" s="48"/>
      <c r="H20" s="46">
        <f>OPIBUD15!CR1+Compare14to15!D24</f>
        <v>295686316.88000011</v>
      </c>
      <c r="I20" s="46"/>
      <c r="J20" s="53">
        <f t="shared" si="0"/>
        <v>-420894.42999970913</v>
      </c>
      <c r="K20" s="44">
        <f t="shared" ref="K20:K25" si="2">(H20-F20)/F20</f>
        <v>-1.421425800937578E-3</v>
      </c>
    </row>
    <row r="21" spans="1:11" x14ac:dyDescent="0.25">
      <c r="A21" s="14" t="s">
        <v>1238</v>
      </c>
      <c r="B21" s="14"/>
      <c r="C21" s="14"/>
      <c r="D21" s="14"/>
      <c r="E21" s="14"/>
      <c r="F21" s="54">
        <v>6156537.799999997</v>
      </c>
      <c r="G21" s="48"/>
      <c r="H21" s="54">
        <f>OPIBUD15!BW1</f>
        <v>4867277.0999999968</v>
      </c>
      <c r="I21" s="42"/>
      <c r="J21" s="43">
        <f t="shared" si="0"/>
        <v>-1289260.7000000002</v>
      </c>
      <c r="K21" s="44">
        <f t="shared" si="2"/>
        <v>-0.20941326795719517</v>
      </c>
    </row>
    <row r="22" spans="1:11" x14ac:dyDescent="0.25">
      <c r="A22" s="14"/>
      <c r="B22" s="14"/>
      <c r="C22" s="14"/>
      <c r="D22" s="14"/>
      <c r="E22" s="14"/>
      <c r="F22" s="40"/>
      <c r="G22" s="48"/>
      <c r="H22" s="40"/>
      <c r="I22" s="40"/>
      <c r="J22" s="43"/>
      <c r="K22" s="44"/>
    </row>
    <row r="23" spans="1:11" ht="15.75" thickBot="1" x14ac:dyDescent="0.3">
      <c r="A23" s="14" t="s">
        <v>1239</v>
      </c>
      <c r="B23" s="14"/>
      <c r="C23" s="14"/>
      <c r="D23" s="14"/>
      <c r="E23" s="14"/>
      <c r="F23" s="49">
        <v>1016032120.1000001</v>
      </c>
      <c r="G23" s="50"/>
      <c r="H23" s="49">
        <f>SUM(H17:H21)</f>
        <v>1041234738.9899997</v>
      </c>
      <c r="I23" s="45"/>
      <c r="J23" s="43">
        <f t="shared" si="0"/>
        <v>25202618.889999509</v>
      </c>
      <c r="K23" s="44">
        <f t="shared" si="2"/>
        <v>2.4804943063728154E-2</v>
      </c>
    </row>
    <row r="24" spans="1:11" ht="15.75" thickTop="1" x14ac:dyDescent="0.25">
      <c r="A24" s="14"/>
      <c r="B24" s="14"/>
      <c r="C24" s="14"/>
      <c r="D24" s="14"/>
      <c r="E24" s="14"/>
      <c r="F24" s="40"/>
      <c r="G24" s="48"/>
      <c r="H24" s="40"/>
      <c r="I24" s="40"/>
      <c r="J24" s="43"/>
      <c r="K24" s="44"/>
    </row>
    <row r="25" spans="1:11" x14ac:dyDescent="0.25">
      <c r="A25" s="14" t="s">
        <v>1240</v>
      </c>
      <c r="B25" s="14"/>
      <c r="C25" s="14"/>
      <c r="D25" s="14"/>
      <c r="E25" s="14"/>
      <c r="F25" s="54">
        <v>626062.1800006628</v>
      </c>
      <c r="G25" s="54"/>
      <c r="H25" s="54">
        <f>H23-H6</f>
        <v>443908.50999963284</v>
      </c>
      <c r="I25" s="42"/>
      <c r="J25" s="43">
        <f t="shared" si="0"/>
        <v>-182153.67000102997</v>
      </c>
      <c r="K25" s="44">
        <f t="shared" si="2"/>
        <v>-0.29095140358236798</v>
      </c>
    </row>
    <row r="28" spans="1:11" x14ac:dyDescent="0.25">
      <c r="H28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/>
  </sheetViews>
  <sheetFormatPr defaultRowHeight="15" x14ac:dyDescent="0.25"/>
  <sheetData>
    <row r="1" spans="1:19" x14ac:dyDescent="0.25">
      <c r="A1" s="65"/>
      <c r="B1" s="66"/>
      <c r="C1" s="66"/>
      <c r="D1" s="66"/>
      <c r="E1" s="66"/>
      <c r="F1" s="66"/>
      <c r="G1" s="66"/>
      <c r="H1" s="66"/>
      <c r="I1" s="66"/>
      <c r="J1" s="67"/>
      <c r="K1" s="66"/>
      <c r="L1" s="66"/>
      <c r="M1" s="66"/>
      <c r="N1" s="66"/>
      <c r="O1" s="66"/>
    </row>
    <row r="6" spans="1:19" x14ac:dyDescent="0.25">
      <c r="A6" s="65" t="s">
        <v>1273</v>
      </c>
      <c r="B6" s="65"/>
      <c r="C6" s="65"/>
      <c r="D6" s="65"/>
      <c r="E6" s="65"/>
      <c r="F6" s="65"/>
      <c r="G6" s="65"/>
      <c r="H6" s="65"/>
      <c r="I6" s="65"/>
      <c r="J6" s="66"/>
      <c r="K6" s="66"/>
      <c r="L6" s="66"/>
      <c r="M6" s="66"/>
      <c r="N6" s="66"/>
      <c r="O6" s="66"/>
    </row>
    <row r="7" spans="1:19" x14ac:dyDescent="0.25">
      <c r="A7" s="65"/>
      <c r="B7" s="65"/>
      <c r="C7" s="65"/>
      <c r="D7" s="65"/>
      <c r="E7" s="65"/>
      <c r="F7" s="65"/>
      <c r="G7" s="65"/>
      <c r="H7" s="65"/>
      <c r="I7" s="65"/>
      <c r="J7" s="66"/>
      <c r="K7" s="66"/>
      <c r="L7" s="66"/>
      <c r="M7" s="66"/>
      <c r="N7" s="66"/>
      <c r="O7" s="66"/>
    </row>
    <row r="8" spans="1:19" x14ac:dyDescent="0.25">
      <c r="A8" s="68"/>
      <c r="B8" s="69">
        <v>1995</v>
      </c>
      <c r="C8" s="69">
        <v>1997</v>
      </c>
      <c r="D8" s="69">
        <v>1999</v>
      </c>
      <c r="E8" s="69">
        <v>2001</v>
      </c>
      <c r="F8" s="69">
        <v>2002</v>
      </c>
      <c r="G8" s="69">
        <v>2003</v>
      </c>
      <c r="H8" s="69">
        <v>2004</v>
      </c>
      <c r="I8" s="69">
        <v>2005</v>
      </c>
      <c r="J8" s="69">
        <v>2006</v>
      </c>
      <c r="K8" s="69">
        <v>2007</v>
      </c>
      <c r="L8" s="69">
        <v>2008</v>
      </c>
      <c r="M8" s="69">
        <v>2009</v>
      </c>
      <c r="N8" s="69">
        <v>2010</v>
      </c>
      <c r="O8" s="69">
        <v>2011</v>
      </c>
      <c r="P8" s="69">
        <v>2012</v>
      </c>
      <c r="Q8" s="69">
        <v>2013</v>
      </c>
      <c r="R8" s="69">
        <v>2014</v>
      </c>
      <c r="S8" s="69">
        <v>2015</v>
      </c>
    </row>
    <row r="9" spans="1:19" x14ac:dyDescent="0.25">
      <c r="A9" s="66" t="s">
        <v>1274</v>
      </c>
      <c r="B9" s="66">
        <v>106</v>
      </c>
      <c r="C9" s="66">
        <v>41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9" x14ac:dyDescent="0.25">
      <c r="A10" s="66" t="s">
        <v>153</v>
      </c>
      <c r="B10" s="66">
        <v>70</v>
      </c>
      <c r="C10" s="66">
        <v>84</v>
      </c>
      <c r="D10" s="66">
        <v>112</v>
      </c>
      <c r="E10" s="66">
        <v>95</v>
      </c>
      <c r="F10" s="66">
        <v>76</v>
      </c>
      <c r="G10" s="66">
        <v>65</v>
      </c>
      <c r="H10" s="66">
        <v>62</v>
      </c>
      <c r="I10" s="66">
        <v>59</v>
      </c>
      <c r="J10" s="66">
        <v>56</v>
      </c>
      <c r="K10" s="70">
        <v>54</v>
      </c>
      <c r="L10" s="66">
        <v>53</v>
      </c>
      <c r="M10" s="66">
        <v>54</v>
      </c>
      <c r="N10" s="66">
        <v>53</v>
      </c>
      <c r="O10" s="66">
        <v>51</v>
      </c>
      <c r="P10" s="66">
        <v>49</v>
      </c>
      <c r="Q10" s="66">
        <v>48</v>
      </c>
      <c r="R10" s="66">
        <v>48</v>
      </c>
      <c r="S10" s="66">
        <f>COUNTIF(OPIBUD15!$EA$3:$EA$415,"AT Base")</f>
        <v>48</v>
      </c>
    </row>
    <row r="11" spans="1:19" x14ac:dyDescent="0.25">
      <c r="P11" s="66"/>
      <c r="Q11" s="66"/>
      <c r="R11" s="66"/>
      <c r="S11" s="66"/>
    </row>
    <row r="12" spans="1:19" x14ac:dyDescent="0.25">
      <c r="A12" s="66" t="s">
        <v>1275</v>
      </c>
      <c r="B12" s="66">
        <v>129</v>
      </c>
      <c r="C12" s="66">
        <v>123</v>
      </c>
      <c r="D12" s="66">
        <v>98</v>
      </c>
      <c r="E12" s="66">
        <v>96</v>
      </c>
      <c r="F12" s="66">
        <v>92</v>
      </c>
      <c r="G12" s="66">
        <v>73</v>
      </c>
      <c r="H12" s="66">
        <v>57</v>
      </c>
      <c r="I12" s="66">
        <v>46</v>
      </c>
      <c r="J12" s="66">
        <v>54</v>
      </c>
      <c r="K12" s="66">
        <v>48</v>
      </c>
      <c r="L12" s="66">
        <v>45</v>
      </c>
      <c r="M12" s="66">
        <v>44</v>
      </c>
      <c r="N12" s="66">
        <v>44</v>
      </c>
      <c r="O12" s="66">
        <v>45</v>
      </c>
      <c r="P12" s="66">
        <v>42</v>
      </c>
      <c r="Q12" s="66">
        <v>43</v>
      </c>
      <c r="R12" s="66">
        <v>47</v>
      </c>
      <c r="S12" s="66">
        <f>COUNTIF(OPIBUD15!$EA$3:$EA$415,"80-89.9%")</f>
        <v>48</v>
      </c>
    </row>
    <row r="13" spans="1:19" x14ac:dyDescent="0.25">
      <c r="A13" s="66" t="s">
        <v>1276</v>
      </c>
      <c r="B13" s="66">
        <v>60</v>
      </c>
      <c r="C13" s="66">
        <v>82</v>
      </c>
      <c r="D13" s="66">
        <v>79</v>
      </c>
      <c r="E13" s="66">
        <v>72</v>
      </c>
      <c r="F13" s="66">
        <v>68</v>
      </c>
      <c r="G13" s="66">
        <v>72</v>
      </c>
      <c r="H13" s="66">
        <v>64</v>
      </c>
      <c r="I13" s="66">
        <v>68</v>
      </c>
      <c r="J13" s="66">
        <v>81</v>
      </c>
      <c r="K13" s="66">
        <v>78</v>
      </c>
      <c r="L13" s="66">
        <v>83</v>
      </c>
      <c r="M13" s="66">
        <v>77</v>
      </c>
      <c r="N13" s="66">
        <v>82</v>
      </c>
      <c r="O13" s="66">
        <v>80</v>
      </c>
      <c r="P13" s="66">
        <v>78</v>
      </c>
      <c r="Q13" s="66">
        <v>74</v>
      </c>
      <c r="R13" s="66">
        <v>89</v>
      </c>
      <c r="S13" s="66">
        <f>COUNTIF(OPIBUD15!$EA$3:$EA$415,"90-96.9%")</f>
        <v>83</v>
      </c>
    </row>
    <row r="14" spans="1:19" x14ac:dyDescent="0.25">
      <c r="A14" s="66" t="s">
        <v>1277</v>
      </c>
      <c r="B14" s="66">
        <v>48</v>
      </c>
      <c r="C14" s="66">
        <v>96</v>
      </c>
      <c r="D14" s="66">
        <v>138</v>
      </c>
      <c r="E14" s="66">
        <v>147</v>
      </c>
      <c r="F14" s="66">
        <v>128</v>
      </c>
      <c r="G14" s="66">
        <v>123</v>
      </c>
      <c r="H14" s="66">
        <v>122</v>
      </c>
      <c r="I14" s="66">
        <v>147</v>
      </c>
      <c r="J14" s="66">
        <v>164</v>
      </c>
      <c r="K14" s="66">
        <v>147</v>
      </c>
      <c r="L14" s="66">
        <v>135</v>
      </c>
      <c r="M14" s="66">
        <v>142</v>
      </c>
      <c r="N14" s="66">
        <v>119</v>
      </c>
      <c r="O14" s="66">
        <v>127</v>
      </c>
      <c r="P14" s="66">
        <v>84</v>
      </c>
      <c r="Q14" s="66">
        <v>89</v>
      </c>
      <c r="R14" s="66">
        <v>95</v>
      </c>
      <c r="S14" s="66">
        <f>COUNTIF(OPIBUD15!$EA$3:$EA$415,"97%-MAX")</f>
        <v>91</v>
      </c>
    </row>
    <row r="15" spans="1:19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70"/>
      <c r="L15" s="66"/>
      <c r="M15" s="66"/>
      <c r="N15" s="66"/>
      <c r="O15" s="66"/>
      <c r="P15" s="66"/>
      <c r="Q15" s="66"/>
      <c r="R15" s="66"/>
      <c r="S15" s="66"/>
    </row>
    <row r="16" spans="1:19" x14ac:dyDescent="0.25">
      <c r="A16" s="66" t="s">
        <v>141</v>
      </c>
      <c r="B16" s="66">
        <v>58</v>
      </c>
      <c r="C16" s="66">
        <v>37</v>
      </c>
      <c r="D16" s="66">
        <v>29</v>
      </c>
      <c r="E16" s="66">
        <v>38</v>
      </c>
      <c r="F16" s="66">
        <v>80</v>
      </c>
      <c r="G16" s="66">
        <v>109</v>
      </c>
      <c r="H16" s="66">
        <v>133</v>
      </c>
      <c r="I16" s="66">
        <v>116</v>
      </c>
      <c r="J16" s="66">
        <v>75</v>
      </c>
      <c r="K16" s="70">
        <v>98</v>
      </c>
      <c r="L16" s="71">
        <v>105</v>
      </c>
      <c r="M16" s="66">
        <v>103</v>
      </c>
      <c r="N16" s="66">
        <v>119</v>
      </c>
      <c r="O16" s="66">
        <v>114</v>
      </c>
      <c r="P16" s="66">
        <v>161</v>
      </c>
      <c r="Q16" s="66">
        <v>156</v>
      </c>
      <c r="R16" s="66">
        <v>128</v>
      </c>
      <c r="S16" s="66">
        <f>COUNTIF(OPIBUD15!$EA$3:$EA$415,"Over Max")</f>
        <v>136</v>
      </c>
    </row>
    <row r="17" spans="1:19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72"/>
      <c r="L17" s="66"/>
      <c r="M17" s="66"/>
      <c r="N17" s="66"/>
      <c r="O17" s="66"/>
      <c r="P17" s="66"/>
    </row>
    <row r="18" spans="1:19" ht="15.75" thickBot="1" x14ac:dyDescent="0.3">
      <c r="A18" s="66" t="s">
        <v>1278</v>
      </c>
      <c r="B18" s="73">
        <v>471</v>
      </c>
      <c r="C18" s="73">
        <v>463</v>
      </c>
      <c r="D18" s="73">
        <v>456</v>
      </c>
      <c r="E18" s="73">
        <v>448</v>
      </c>
      <c r="F18" s="73">
        <v>444</v>
      </c>
      <c r="G18" s="73">
        <v>450</v>
      </c>
      <c r="H18" s="73">
        <v>438</v>
      </c>
      <c r="I18" s="73">
        <v>436</v>
      </c>
      <c r="J18" s="73">
        <v>430</v>
      </c>
      <c r="K18" s="74">
        <v>425</v>
      </c>
      <c r="L18" s="74">
        <v>421</v>
      </c>
      <c r="M18" s="73">
        <v>420</v>
      </c>
      <c r="N18" s="73">
        <v>417</v>
      </c>
      <c r="O18" s="73">
        <v>417</v>
      </c>
      <c r="P18" s="73">
        <v>414</v>
      </c>
      <c r="Q18" s="73">
        <v>410</v>
      </c>
      <c r="R18" s="73">
        <v>407</v>
      </c>
      <c r="S18" s="73">
        <f>SUM(S10:S16)</f>
        <v>406</v>
      </c>
    </row>
    <row r="19" spans="1:19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/>
  </sheetViews>
  <sheetFormatPr defaultRowHeight="12.75" customHeight="1" x14ac:dyDescent="0.25"/>
  <cols>
    <col min="1" max="1" width="20" style="57" bestFit="1" customWidth="1"/>
    <col min="2" max="2" width="59.42578125" style="57" bestFit="1" customWidth="1"/>
    <col min="3" max="3" width="11" style="57" bestFit="1" customWidth="1"/>
    <col min="4" max="4" width="11" style="57" customWidth="1"/>
    <col min="5" max="5" width="17.28515625" style="59" customWidth="1"/>
    <col min="6" max="16384" width="9.140625" style="57"/>
  </cols>
  <sheetData>
    <row r="1" spans="1:5" ht="12.75" customHeight="1" x14ac:dyDescent="0.25">
      <c r="A1" s="57" t="s">
        <v>1272</v>
      </c>
    </row>
    <row r="2" spans="1:5" ht="45" x14ac:dyDescent="0.25">
      <c r="A2" s="64" t="s">
        <v>1270</v>
      </c>
      <c r="B2" s="64" t="s">
        <v>1271</v>
      </c>
      <c r="C2" s="55" t="s">
        <v>1128</v>
      </c>
      <c r="D2" s="64" t="s">
        <v>1279</v>
      </c>
      <c r="E2" s="63" t="s">
        <v>1269</v>
      </c>
    </row>
    <row r="3" spans="1:5" ht="12.75" customHeight="1" x14ac:dyDescent="0.25">
      <c r="A3" s="60" t="s">
        <v>611</v>
      </c>
      <c r="B3" s="61" t="s">
        <v>1245</v>
      </c>
      <c r="C3" s="56"/>
      <c r="D3" s="56"/>
      <c r="E3" s="56" t="s">
        <v>1268</v>
      </c>
    </row>
    <row r="4" spans="1:5" ht="12.75" customHeight="1" x14ac:dyDescent="0.25">
      <c r="A4" s="58" t="s">
        <v>620</v>
      </c>
      <c r="B4" s="58" t="s">
        <v>1267</v>
      </c>
      <c r="C4" s="62" t="s">
        <v>1268</v>
      </c>
      <c r="D4" s="62"/>
      <c r="E4" s="62"/>
    </row>
    <row r="5" spans="1:5" ht="12.75" customHeight="1" x14ac:dyDescent="0.25">
      <c r="A5" s="58" t="s">
        <v>612</v>
      </c>
      <c r="B5" s="58" t="s">
        <v>1265</v>
      </c>
      <c r="C5" s="62" t="s">
        <v>1268</v>
      </c>
      <c r="D5" s="62"/>
      <c r="E5" s="62" t="s">
        <v>1268</v>
      </c>
    </row>
    <row r="6" spans="1:5" ht="12.75" customHeight="1" x14ac:dyDescent="0.25">
      <c r="A6" s="60" t="s">
        <v>619</v>
      </c>
      <c r="B6" s="58" t="s">
        <v>1250</v>
      </c>
      <c r="C6" s="62"/>
      <c r="D6" s="62"/>
      <c r="E6" s="62" t="s">
        <v>1268</v>
      </c>
    </row>
    <row r="7" spans="1:5" ht="12.75" customHeight="1" x14ac:dyDescent="0.25">
      <c r="A7" s="60" t="s">
        <v>613</v>
      </c>
      <c r="B7" s="58" t="s">
        <v>1253</v>
      </c>
      <c r="C7" s="62"/>
      <c r="D7" s="62"/>
      <c r="E7" s="62" t="s">
        <v>1268</v>
      </c>
    </row>
    <row r="8" spans="1:5" ht="12.75" customHeight="1" x14ac:dyDescent="0.25">
      <c r="A8" s="18" t="s">
        <v>1280</v>
      </c>
      <c r="B8" s="18" t="s">
        <v>1281</v>
      </c>
      <c r="C8" s="62" t="s">
        <v>1268</v>
      </c>
      <c r="D8" s="62" t="s">
        <v>1268</v>
      </c>
      <c r="E8" s="62"/>
    </row>
    <row r="9" spans="1:5" ht="12.75" customHeight="1" x14ac:dyDescent="0.25">
      <c r="A9" s="18" t="s">
        <v>1282</v>
      </c>
      <c r="B9" s="18" t="s">
        <v>1283</v>
      </c>
      <c r="C9" s="62" t="s">
        <v>1268</v>
      </c>
      <c r="D9" s="62" t="s">
        <v>1268</v>
      </c>
      <c r="E9" s="62"/>
    </row>
    <row r="10" spans="1:5" ht="12.75" customHeight="1" x14ac:dyDescent="0.25">
      <c r="A10" s="58" t="s">
        <v>621</v>
      </c>
      <c r="B10" s="58" t="s">
        <v>1254</v>
      </c>
      <c r="C10" s="62" t="s">
        <v>1268</v>
      </c>
      <c r="D10" s="62"/>
      <c r="E10" s="62"/>
    </row>
    <row r="11" spans="1:5" ht="12.75" customHeight="1" x14ac:dyDescent="0.25">
      <c r="A11" s="58" t="s">
        <v>622</v>
      </c>
      <c r="B11" s="58" t="s">
        <v>1246</v>
      </c>
      <c r="C11" s="62" t="s">
        <v>1268</v>
      </c>
      <c r="D11" s="62"/>
      <c r="E11" s="62"/>
    </row>
    <row r="12" spans="1:5" ht="12.75" customHeight="1" x14ac:dyDescent="0.25">
      <c r="A12" s="58" t="s">
        <v>623</v>
      </c>
      <c r="B12" s="58" t="s">
        <v>1255</v>
      </c>
      <c r="C12" s="62" t="s">
        <v>1268</v>
      </c>
      <c r="D12" s="62" t="s">
        <v>1268</v>
      </c>
      <c r="E12" s="62"/>
    </row>
    <row r="13" spans="1:5" ht="12.75" customHeight="1" x14ac:dyDescent="0.25">
      <c r="A13" s="58" t="s">
        <v>614</v>
      </c>
      <c r="B13" s="58" t="s">
        <v>1264</v>
      </c>
      <c r="C13" s="62" t="s">
        <v>1268</v>
      </c>
      <c r="D13" s="62"/>
      <c r="E13" s="62" t="s">
        <v>1268</v>
      </c>
    </row>
    <row r="14" spans="1:5" ht="12.75" customHeight="1" x14ac:dyDescent="0.25">
      <c r="A14" s="58" t="s">
        <v>615</v>
      </c>
      <c r="B14" s="58" t="s">
        <v>1251</v>
      </c>
      <c r="C14" s="62" t="s">
        <v>1268</v>
      </c>
      <c r="D14" s="62"/>
      <c r="E14" s="62" t="s">
        <v>1268</v>
      </c>
    </row>
    <row r="15" spans="1:5" ht="12.75" customHeight="1" x14ac:dyDescent="0.25">
      <c r="A15" s="58" t="s">
        <v>616</v>
      </c>
      <c r="B15" s="58" t="s">
        <v>1257</v>
      </c>
      <c r="C15" s="62" t="s">
        <v>1268</v>
      </c>
      <c r="D15" s="62"/>
      <c r="E15" s="62" t="s">
        <v>1268</v>
      </c>
    </row>
    <row r="16" spans="1:5" ht="12.75" customHeight="1" x14ac:dyDescent="0.25">
      <c r="A16" s="58" t="s">
        <v>624</v>
      </c>
      <c r="B16" s="58" t="s">
        <v>1260</v>
      </c>
      <c r="C16" s="62" t="s">
        <v>1268</v>
      </c>
      <c r="D16" s="62"/>
      <c r="E16" s="62"/>
    </row>
    <row r="17" spans="1:5" ht="12.75" customHeight="1" x14ac:dyDescent="0.25">
      <c r="A17" s="58" t="s">
        <v>625</v>
      </c>
      <c r="B17" s="58" t="s">
        <v>1247</v>
      </c>
      <c r="C17" s="62" t="s">
        <v>1268</v>
      </c>
      <c r="D17" s="62"/>
      <c r="E17" s="62"/>
    </row>
    <row r="18" spans="1:5" ht="12.75" customHeight="1" x14ac:dyDescent="0.25">
      <c r="A18" s="58" t="s">
        <v>626</v>
      </c>
      <c r="B18" s="58" t="s">
        <v>1266</v>
      </c>
      <c r="C18" s="62" t="s">
        <v>1268</v>
      </c>
      <c r="D18" s="62"/>
      <c r="E18" s="62"/>
    </row>
    <row r="19" spans="1:5" ht="12.75" customHeight="1" x14ac:dyDescent="0.25">
      <c r="A19" s="58" t="s">
        <v>627</v>
      </c>
      <c r="B19" s="58" t="s">
        <v>1243</v>
      </c>
      <c r="C19" s="62" t="s">
        <v>1268</v>
      </c>
      <c r="D19" s="62"/>
      <c r="E19" s="62"/>
    </row>
    <row r="20" spans="1:5" ht="12.75" customHeight="1" x14ac:dyDescent="0.25">
      <c r="A20" s="18" t="s">
        <v>1284</v>
      </c>
      <c r="B20" s="18" t="s">
        <v>1285</v>
      </c>
      <c r="C20" s="62" t="s">
        <v>1268</v>
      </c>
      <c r="D20" s="62"/>
      <c r="E20" s="62"/>
    </row>
    <row r="21" spans="1:5" ht="12.75" customHeight="1" x14ac:dyDescent="0.25">
      <c r="A21" s="58" t="s">
        <v>628</v>
      </c>
      <c r="B21" s="58" t="s">
        <v>1256</v>
      </c>
      <c r="C21" s="62" t="s">
        <v>1268</v>
      </c>
      <c r="D21" s="62"/>
      <c r="E21" s="62"/>
    </row>
    <row r="22" spans="1:5" ht="12.75" customHeight="1" x14ac:dyDescent="0.25">
      <c r="A22" s="58" t="s">
        <v>629</v>
      </c>
      <c r="B22" s="58" t="s">
        <v>1249</v>
      </c>
      <c r="C22" s="62" t="s">
        <v>1268</v>
      </c>
      <c r="D22" s="62"/>
      <c r="E22" s="62"/>
    </row>
    <row r="23" spans="1:5" ht="12.75" customHeight="1" x14ac:dyDescent="0.25">
      <c r="A23" s="58" t="s">
        <v>630</v>
      </c>
      <c r="B23" s="58" t="s">
        <v>1259</v>
      </c>
      <c r="C23" s="62" t="s">
        <v>1268</v>
      </c>
      <c r="D23" s="62"/>
      <c r="E23" s="62"/>
    </row>
    <row r="24" spans="1:5" ht="12.75" customHeight="1" x14ac:dyDescent="0.25">
      <c r="A24" s="18" t="s">
        <v>1286</v>
      </c>
      <c r="B24" s="18" t="s">
        <v>1287</v>
      </c>
      <c r="C24" s="62"/>
      <c r="D24" s="62"/>
      <c r="E24" s="62"/>
    </row>
    <row r="25" spans="1:5" ht="12.75" customHeight="1" x14ac:dyDescent="0.25">
      <c r="A25" s="58" t="s">
        <v>631</v>
      </c>
      <c r="B25" s="58" t="s">
        <v>1241</v>
      </c>
      <c r="C25" s="62" t="s">
        <v>1268</v>
      </c>
      <c r="D25" s="62"/>
      <c r="E25" s="62"/>
    </row>
    <row r="26" spans="1:5" ht="12.75" customHeight="1" x14ac:dyDescent="0.25">
      <c r="A26" s="58" t="s">
        <v>617</v>
      </c>
      <c r="B26" s="58" t="s">
        <v>1263</v>
      </c>
      <c r="C26" s="62" t="s">
        <v>1268</v>
      </c>
      <c r="D26" s="62"/>
      <c r="E26" s="62" t="s">
        <v>1268</v>
      </c>
    </row>
    <row r="27" spans="1:5" ht="12.75" customHeight="1" x14ac:dyDescent="0.25">
      <c r="A27" s="58" t="s">
        <v>632</v>
      </c>
      <c r="B27" s="58" t="s">
        <v>1262</v>
      </c>
      <c r="C27" s="62" t="s">
        <v>1268</v>
      </c>
      <c r="D27" s="62"/>
      <c r="E27" s="62"/>
    </row>
    <row r="28" spans="1:5" ht="12.75" customHeight="1" x14ac:dyDescent="0.25">
      <c r="A28" s="58" t="s">
        <v>633</v>
      </c>
      <c r="B28" s="58" t="s">
        <v>1244</v>
      </c>
      <c r="C28" s="62" t="s">
        <v>1268</v>
      </c>
      <c r="D28" s="62"/>
      <c r="E28" s="62"/>
    </row>
    <row r="29" spans="1:5" ht="12.75" customHeight="1" x14ac:dyDescent="0.25">
      <c r="A29" s="58" t="s">
        <v>634</v>
      </c>
      <c r="B29" s="58" t="s">
        <v>1248</v>
      </c>
      <c r="C29" s="62" t="s">
        <v>1268</v>
      </c>
      <c r="D29" s="62"/>
      <c r="E29" s="62"/>
    </row>
    <row r="30" spans="1:5" ht="12.75" customHeight="1" x14ac:dyDescent="0.25">
      <c r="A30" s="58" t="s">
        <v>635</v>
      </c>
      <c r="B30" s="58" t="s">
        <v>1258</v>
      </c>
      <c r="C30" s="59" t="s">
        <v>1268</v>
      </c>
      <c r="D30" s="59"/>
    </row>
    <row r="31" spans="1:5" ht="12.75" customHeight="1" x14ac:dyDescent="0.25">
      <c r="A31" s="58" t="s">
        <v>636</v>
      </c>
      <c r="B31" s="58" t="s">
        <v>1252</v>
      </c>
      <c r="C31" s="59" t="s">
        <v>1268</v>
      </c>
      <c r="D31" s="59"/>
    </row>
    <row r="32" spans="1:5" ht="12.75" customHeight="1" x14ac:dyDescent="0.25">
      <c r="A32" s="58" t="s">
        <v>637</v>
      </c>
      <c r="B32" s="58" t="s">
        <v>1261</v>
      </c>
      <c r="C32" s="59" t="s">
        <v>1268</v>
      </c>
      <c r="D32" s="59"/>
    </row>
    <row r="33" spans="1:4" ht="12.75" customHeight="1" x14ac:dyDescent="0.25">
      <c r="A33" s="18" t="s">
        <v>1288</v>
      </c>
      <c r="B33" s="18" t="s">
        <v>1289</v>
      </c>
      <c r="C33" s="62" t="s">
        <v>1268</v>
      </c>
    </row>
    <row r="34" spans="1:4" ht="12.75" customHeight="1" x14ac:dyDescent="0.25">
      <c r="A34" s="18" t="s">
        <v>1290</v>
      </c>
      <c r="B34" s="18" t="s">
        <v>1291</v>
      </c>
      <c r="C34" s="62" t="s">
        <v>1268</v>
      </c>
      <c r="D34" s="59" t="s">
        <v>1268</v>
      </c>
    </row>
    <row r="35" spans="1:4" ht="12.75" customHeight="1" x14ac:dyDescent="0.25">
      <c r="A35" s="18" t="s">
        <v>1292</v>
      </c>
      <c r="B35" s="18" t="s">
        <v>1293</v>
      </c>
      <c r="C35" s="62" t="s">
        <v>1268</v>
      </c>
      <c r="D35" s="59" t="s">
        <v>1268</v>
      </c>
    </row>
    <row r="36" spans="1:4" ht="12.75" customHeight="1" x14ac:dyDescent="0.25">
      <c r="A36" s="58" t="s">
        <v>638</v>
      </c>
      <c r="B36" s="58" t="s">
        <v>1242</v>
      </c>
      <c r="C36" s="59" t="s">
        <v>1268</v>
      </c>
      <c r="D36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OPIBUD15</vt:lpstr>
      <vt:lpstr>Compare14to15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cp8098</dc:creator>
  <cp:lastModifiedBy>Casey, Debbie</cp:lastModifiedBy>
  <dcterms:created xsi:type="dcterms:W3CDTF">2014-09-11T15:21:49Z</dcterms:created>
  <dcterms:modified xsi:type="dcterms:W3CDTF">2022-01-03T17:27:22Z</dcterms:modified>
</cp:coreProperties>
</file>